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시작하기" sheetId="1" state="visible" r:id="rId1"/>
    <sheet name="입력" sheetId="2" state="visible" r:id="rId2"/>
    <sheet name="월대시보드" sheetId="3" state="visible" r:id="rId3"/>
    <sheet name="월별추이" sheetId="4" state="visible" r:id="rId4"/>
    <sheet name="고정비절감" sheetId="5" state="visible" r:id="rId5"/>
    <sheet name="연간목표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&quot;원&quot;"/>
    <numFmt numFmtId="166" formatCode="0.0%"/>
  </numFmts>
  <fonts count="12">
    <font>
      <name val="Calibri"/>
      <family val="2"/>
      <color theme="1"/>
      <sz val="11"/>
      <scheme val="minor"/>
    </font>
    <font>
      <name val="맑은 고딕"/>
      <b val="1"/>
      <color rgb="00FFFFFF"/>
      <sz val="18"/>
    </font>
    <font>
      <name val="맑은 고딕"/>
      <color rgb="006F6E68"/>
      <sz val="10"/>
    </font>
    <font>
      <name val="맑은 고딕"/>
      <b val="1"/>
      <color rgb="001B1A15"/>
      <sz val="10"/>
    </font>
    <font>
      <name val="맑은 고딕"/>
      <b val="1"/>
      <color rgb="002F6B4F"/>
      <sz val="12"/>
    </font>
    <font>
      <name val="맑은 고딕"/>
      <color rgb="001B1A15"/>
      <sz val="10"/>
    </font>
    <font>
      <name val="맑은 고딕"/>
      <color rgb="006F6E68"/>
      <sz val="9"/>
    </font>
    <font>
      <name val="맑은 고딕"/>
      <b val="1"/>
      <color rgb="00FFFFFF"/>
      <sz val="10"/>
    </font>
    <font>
      <name val="맑은 고딕"/>
      <b val="1"/>
      <color rgb="002F6B4F"/>
      <sz val="11"/>
    </font>
    <font>
      <name val="맑은 고딕"/>
      <b val="1"/>
      <color rgb="001B1A15"/>
      <sz val="11"/>
    </font>
    <font>
      <name val="맑은 고딕"/>
      <b val="1"/>
      <color rgb="001B1A15"/>
      <sz val="12"/>
    </font>
    <font>
      <name val="맑은 고딕"/>
      <b val="1"/>
      <color rgb="002F6B4F"/>
      <sz val="10"/>
    </font>
  </fonts>
  <fills count="5">
    <fill>
      <patternFill/>
    </fill>
    <fill>
      <patternFill patternType="gray125"/>
    </fill>
    <fill>
      <patternFill patternType="solid">
        <fgColor rgb="002F6B4F"/>
      </patternFill>
    </fill>
    <fill>
      <patternFill patternType="solid">
        <fgColor rgb="00EAF1EC"/>
      </patternFill>
    </fill>
    <fill>
      <patternFill patternType="solid">
        <fgColor rgb="00FBFAF6"/>
      </patternFill>
    </fill>
  </fills>
  <borders count="2">
    <border>
      <left/>
      <right/>
      <top/>
      <bottom/>
      <diagonal/>
    </border>
    <border>
      <left style="thin">
        <color rgb="00E2E0D8"/>
      </left>
      <right style="thin">
        <color rgb="00E2E0D8"/>
      </right>
      <top style="thin">
        <color rgb="00E2E0D8"/>
      </top>
      <bottom style="thin">
        <color rgb="00E2E0D8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vertical="top"/>
    </xf>
    <xf numFmtId="0" fontId="2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vertical="top"/>
    </xf>
    <xf numFmtId="0" fontId="7" fillId="2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165" fontId="5" fillId="0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center" vertical="center"/>
    </xf>
    <xf numFmtId="0" fontId="3" fillId="0" borderId="0" pivotButton="0" quotePrefix="0" xfId="0"/>
    <xf numFmtId="0" fontId="8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9" fillId="4" borderId="1" applyAlignment="1" pivotButton="0" quotePrefix="0" xfId="0">
      <alignment horizontal="left" vertical="center"/>
    </xf>
    <xf numFmtId="165" fontId="4" fillId="0" borderId="1" applyAlignment="1" pivotButton="0" quotePrefix="0" xfId="0">
      <alignment horizontal="right" vertical="center"/>
    </xf>
    <xf numFmtId="165" fontId="10" fillId="0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  <xf numFmtId="166" fontId="10" fillId="0" borderId="1" applyAlignment="1" pivotButton="0" quotePrefix="0" xfId="0">
      <alignment horizontal="right" vertical="center"/>
    </xf>
    <xf numFmtId="0" fontId="4" fillId="0" borderId="0" pivotButton="0" quotePrefix="0" xfId="0"/>
    <xf numFmtId="166" fontId="2" fillId="0" borderId="1" applyAlignment="1" pivotButton="0" quotePrefix="0" xfId="0">
      <alignment horizontal="center" vertical="center"/>
    </xf>
    <xf numFmtId="165" fontId="2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center" vertical="center"/>
    </xf>
    <xf numFmtId="165" fontId="11" fillId="0" borderId="1" applyAlignment="1" pivotButton="0" quotePrefix="0" xfId="0">
      <alignment horizontal="right" vertical="center"/>
    </xf>
    <xf numFmtId="0" fontId="9" fillId="3" borderId="1" pivotButton="0" quotePrefix="0" xfId="0"/>
    <xf numFmtId="0" fontId="0" fillId="3" borderId="1" pivotButton="0" quotePrefix="0" xfId="0"/>
    <xf numFmtId="165" fontId="4" fillId="3" borderId="1" applyAlignment="1" pivotButton="0" quotePrefix="0" xfId="0">
      <alignment horizontal="right" vertical="center"/>
    </xf>
    <xf numFmtId="0" fontId="9" fillId="0" borderId="1" pivotButton="0" quotePrefix="0" xfId="0"/>
    <xf numFmtId="166" fontId="4" fillId="0" borderId="1" applyAlignment="1" pivotButton="0" quotePrefix="0" xfId="0">
      <alignment horizontal="right" vertical="center"/>
    </xf>
    <xf numFmtId="0" fontId="2" fillId="0" borderId="0" pivotButton="0" quotePrefix="0" xfId="0"/>
  </cellXfs>
  <cellStyles count="1">
    <cellStyle name="Normal" xfId="0" builtinId="0" hidden="0"/>
  </cellStyles>
  <dxfs count="4">
    <dxf>
      <font>
        <name val="맑은 고딕"/>
        <b val="1"/>
        <color rgb="008A5A12"/>
        <sz val="10"/>
      </font>
      <fill>
        <patternFill patternType="solid">
          <fgColor rgb="00F6ECD7"/>
        </patternFill>
      </fill>
    </dxf>
    <dxf>
      <font>
        <name val="맑은 고딕"/>
        <b val="1"/>
        <color rgb="002F6B4F"/>
        <sz val="10"/>
      </font>
    </dxf>
    <dxf>
      <font>
        <name val="맑은 고딕"/>
        <b val="1"/>
        <color rgb="00B23A2A"/>
        <sz val="10"/>
      </font>
      <fill>
        <patternFill patternType="solid">
          <fgColor rgb="00F6ECD7"/>
        </patternFill>
      </fill>
    </dxf>
    <dxf>
      <font>
        <name val="맑은 고딕"/>
        <b val="1"/>
        <color rgb="002F6B4F"/>
        <sz val="10"/>
      </font>
      <fill>
        <patternFill patternType="solid">
          <fgColor rgb="00EAF1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카테고리별 지출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'월대시보드'!$A$15:$A$25</f>
            </numRef>
          </cat>
          <val>
            <numRef>
              <f>'월대시보드'!$B$15:$B$25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월별 총지출 vs 고정비</a:t>
            </a:r>
          </a:p>
        </rich>
      </tx>
    </title>
    <plotArea>
      <lineChart>
        <grouping val="standard"/>
        <ser>
          <idx val="0"/>
          <order val="0"/>
          <tx>
            <strRef>
              <f>'월별추이'!C4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'월별추이'!$A$5:$A$16</f>
            </numRef>
          </cat>
          <val>
            <numRef>
              <f>'월별추이'!$C$5:$C$16</f>
            </numRef>
          </val>
        </ser>
        <ser>
          <idx val="1"/>
          <order val="1"/>
          <tx>
            <strRef>
              <f>'월별추이'!D4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'월별추이'!$A$5:$A$16</f>
            </numRef>
          </cat>
          <val>
            <numRef>
              <f>'월별추이'!$D$5:$D$16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13</row>
      <rowOff>0</rowOff>
    </from>
    <ext cx="432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18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2F6B4F"/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42" customHeight="1">
      <c r="A1" s="1" t="inlineStr">
        <is>
          <t>짠픽 고정비 절약 가계부</t>
        </is>
      </c>
    </row>
    <row r="2" ht="22" customHeight="1">
      <c r="A2" s="2" t="inlineStr">
        <is>
          <t>통신·구독·보험 — 매달 새는 고정비를 찾아 줄이는 가계부 · jjanpick.com</t>
        </is>
      </c>
    </row>
    <row r="4">
      <c r="A4" s="3" t="inlineStr"/>
      <c r="B4" s="4" t="inlineStr"/>
    </row>
    <row r="5" ht="30" customHeight="1">
      <c r="A5" s="5" t="inlineStr">
        <is>
          <t>■ 이 가계부는요</t>
        </is>
      </c>
      <c r="B5" s="6" t="inlineStr">
        <is>
          <t>단순히 ‘기록’하는 가계부가 아니라, 매달 자동으로 빠져나가는 고정비(통신·구독·보험·이자)를 찾아 ‘줄이도록’ 설계했습니다.</t>
        </is>
      </c>
    </row>
    <row r="6">
      <c r="A6" s="3" t="inlineStr"/>
      <c r="B6" s="4" t="inlineStr"/>
    </row>
    <row r="7">
      <c r="A7" s="5" t="inlineStr">
        <is>
          <t>■ 시작하는 법 (3단계)</t>
        </is>
      </c>
      <c r="B7" s="6" t="inlineStr"/>
    </row>
    <row r="8" ht="30" customHeight="1">
      <c r="A8" s="3" t="inlineStr">
        <is>
          <t xml:space="preserve">  1단계</t>
        </is>
      </c>
      <c r="B8" s="4" t="inlineStr">
        <is>
          <t>[입력] 탭에 매달 수입·지출을 적습니다. ‘구분(수입/지출)’과 ‘고정/변동’만 골라주면 나머지는 자동 분류됩니다.</t>
        </is>
      </c>
    </row>
    <row r="9" ht="30" customHeight="1">
      <c r="A9" s="3" t="inlineStr">
        <is>
          <t xml:space="preserve">  2단계</t>
        </is>
      </c>
      <c r="B9" s="4" t="inlineStr">
        <is>
          <t>[월 대시보드] 탭에서 분석할 달(예: 2026-05)을 넣으면 그 달의 고정비·변동비·잔액·카테고리별 지출이 한눈에 보입니다.</t>
        </is>
      </c>
    </row>
    <row r="10" ht="30" customHeight="1">
      <c r="A10" s="3" t="inlineStr">
        <is>
          <t xml:space="preserve">  3단계</t>
        </is>
      </c>
      <c r="B10" s="4" t="inlineStr">
        <is>
          <t>[고정비 절감·진단] 탭의 체크리스트로 통신·구독·보험을 실제로 줄이고, 연간 얼마 아끼는지 [연간 목표]에서 확인합니다.</t>
        </is>
      </c>
    </row>
    <row r="11">
      <c r="A11" s="3" t="inlineStr"/>
      <c r="B11" s="4" t="inlineStr"/>
    </row>
    <row r="12">
      <c r="A12" s="5" t="inlineStr">
        <is>
          <t>■ 탭 안내</t>
        </is>
      </c>
      <c r="B12" s="6" t="inlineStr"/>
    </row>
    <row r="13">
      <c r="A13" s="3" t="inlineStr">
        <is>
          <t xml:space="preserve">  입력</t>
        </is>
      </c>
      <c r="B13" s="4" t="inlineStr">
        <is>
          <t>매달 수입·지출 입력 (여기만 채우면 됨)</t>
        </is>
      </c>
    </row>
    <row r="14">
      <c r="A14" s="3" t="inlineStr">
        <is>
          <t xml:space="preserve">  월 대시보드</t>
        </is>
      </c>
      <c r="B14" s="4" t="inlineStr">
        <is>
          <t>한 달 요약 — 고정비/변동비/잔액/카테고리별</t>
        </is>
      </c>
    </row>
    <row r="15">
      <c r="A15" s="3" t="inlineStr">
        <is>
          <t xml:space="preserve">  월별추이</t>
        </is>
      </c>
      <c r="B15" s="4" t="inlineStr">
        <is>
          <t>1~12월 추이 그래프</t>
        </is>
      </c>
    </row>
    <row r="16">
      <c r="A16" s="3" t="inlineStr">
        <is>
          <t xml:space="preserve">  고정비 절감·진단</t>
        </is>
      </c>
      <c r="B16" s="4" t="inlineStr">
        <is>
          <t>내 고정비가 적정한지 진단 + 절감 체크리스트</t>
        </is>
      </c>
    </row>
    <row r="17">
      <c r="A17" s="3" t="inlineStr">
        <is>
          <t xml:space="preserve">  연간 목표</t>
        </is>
      </c>
      <c r="B17" s="4" t="inlineStr">
        <is>
          <t>올해 목표 절약액과 달성률</t>
        </is>
      </c>
    </row>
    <row r="18">
      <c r="A18" s="3" t="inlineStr"/>
      <c r="B18" s="4" t="inlineStr"/>
    </row>
    <row r="19" ht="30" customHeight="1">
      <c r="A19" s="5" t="inlineStr">
        <is>
          <t>■ 팁</t>
        </is>
      </c>
      <c r="B19" s="6" t="inlineStr">
        <is>
          <t>통신비 한 줄만 알뜰폰으로 바꿔도 보통 연 40만원 이상 아낍니다. jjanpick.com/mvno 에서 내 사용량에 맞는 요금제를 1분 만에 비교하세요.</t>
        </is>
      </c>
    </row>
    <row r="20">
      <c r="A20" s="3" t="inlineStr"/>
      <c r="B20" s="4" t="inlineStr"/>
    </row>
    <row r="21">
      <c r="A21" s="7" t="inlineStr">
        <is>
          <t>ⓒ 짠픽 (jjanpick.com)</t>
        </is>
      </c>
      <c r="B21" s="4" t="inlineStr">
        <is>
          <t>개인 사용 목적. 무단 재판매·재배포를 금합니다.</t>
        </is>
      </c>
    </row>
  </sheetData>
  <mergeCells count="20">
    <mergeCell ref="B14:G14"/>
    <mergeCell ref="B17:G17"/>
    <mergeCell ref="B8:G8"/>
    <mergeCell ref="B13:G13"/>
    <mergeCell ref="B19:G19"/>
    <mergeCell ref="B10:G10"/>
    <mergeCell ref="B9:G9"/>
    <mergeCell ref="B15:G15"/>
    <mergeCell ref="B6:G6"/>
    <mergeCell ref="B20:G20"/>
    <mergeCell ref="A1:G1"/>
    <mergeCell ref="B5:G5"/>
    <mergeCell ref="B4:G4"/>
    <mergeCell ref="B7:G7"/>
    <mergeCell ref="B16:G16"/>
    <mergeCell ref="A2:G2"/>
    <mergeCell ref="B12:G12"/>
    <mergeCell ref="B18:G18"/>
    <mergeCell ref="B21:G21"/>
    <mergeCell ref="B11:G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FB39B"/>
    <outlinePr summaryBelow="1" summaryRight="1"/>
    <pageSetUpPr/>
  </sheetPr>
  <dimension ref="A1:G2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9" customWidth="1" min="2" max="2"/>
    <col width="14" customWidth="1" min="3" max="3"/>
    <col width="22" customWidth="1" min="4" max="4"/>
    <col width="13" customWidth="1" min="5" max="5"/>
    <col width="11" customWidth="1" min="6" max="6"/>
    <col width="10" customWidth="1" min="7" max="7"/>
  </cols>
  <sheetData>
    <row r="1" ht="42" customHeight="1">
      <c r="A1" s="1" t="inlineStr">
        <is>
          <t>입력</t>
        </is>
      </c>
    </row>
    <row r="2" ht="22" customHeight="1">
      <c r="A2" s="2" t="inlineStr">
        <is>
          <t>매달 수입·지출을 적어주세요. 구분과 고정/변동만 고르면 자동 분류됩니다.</t>
        </is>
      </c>
    </row>
    <row r="4">
      <c r="A4" s="8" t="inlineStr">
        <is>
          <t>날짜</t>
        </is>
      </c>
      <c r="B4" s="8" t="inlineStr">
        <is>
          <t>구분</t>
        </is>
      </c>
      <c r="C4" s="8" t="inlineStr">
        <is>
          <t>카테고리</t>
        </is>
      </c>
      <c r="D4" s="8" t="inlineStr">
        <is>
          <t>내용</t>
        </is>
      </c>
      <c r="E4" s="8" t="inlineStr">
        <is>
          <t>금액</t>
        </is>
      </c>
      <c r="F4" s="8" t="inlineStr">
        <is>
          <t>고정/변동</t>
        </is>
      </c>
      <c r="G4" s="8" t="inlineStr">
        <is>
          <t>월</t>
        </is>
      </c>
    </row>
    <row r="5">
      <c r="A5" s="9" t="inlineStr">
        <is>
          <t>2026-05-01</t>
        </is>
      </c>
      <c r="B5" s="10" t="inlineStr">
        <is>
          <t>지출</t>
        </is>
      </c>
      <c r="C5" s="11" t="inlineStr">
        <is>
          <t>통신비</t>
        </is>
      </c>
      <c r="D5" s="11" t="inlineStr">
        <is>
          <t>휴대폰 요금</t>
        </is>
      </c>
      <c r="E5" s="12" t="n">
        <v>55000</v>
      </c>
      <c r="F5" s="10" t="inlineStr">
        <is>
          <t>고정</t>
        </is>
      </c>
      <c r="G5" s="13">
        <f>IF($A5="","",TEXT($A5,"yyyy-mm"))</f>
        <v/>
      </c>
    </row>
    <row r="6">
      <c r="A6" s="9" t="inlineStr">
        <is>
          <t>2026-05-01</t>
        </is>
      </c>
      <c r="B6" s="10" t="inlineStr">
        <is>
          <t>지출</t>
        </is>
      </c>
      <c r="C6" s="11" t="inlineStr">
        <is>
          <t>구독</t>
        </is>
      </c>
      <c r="D6" s="11" t="inlineStr">
        <is>
          <t>넷플릭스</t>
        </is>
      </c>
      <c r="E6" s="12" t="n">
        <v>17000</v>
      </c>
      <c r="F6" s="10" t="inlineStr">
        <is>
          <t>고정</t>
        </is>
      </c>
      <c r="G6" s="13">
        <f>IF($A6="","",TEXT($A6,"yyyy-mm"))</f>
        <v/>
      </c>
    </row>
    <row r="7">
      <c r="A7" s="9" t="inlineStr">
        <is>
          <t>2026-05-02</t>
        </is>
      </c>
      <c r="B7" s="10" t="inlineStr">
        <is>
          <t>지출</t>
        </is>
      </c>
      <c r="C7" s="11" t="inlineStr">
        <is>
          <t>보험</t>
        </is>
      </c>
      <c r="D7" s="11" t="inlineStr">
        <is>
          <t>실손보험</t>
        </is>
      </c>
      <c r="E7" s="12" t="n">
        <v>38000</v>
      </c>
      <c r="F7" s="10" t="inlineStr">
        <is>
          <t>고정</t>
        </is>
      </c>
      <c r="G7" s="13">
        <f>IF($A7="","",TEXT($A7,"yyyy-mm"))</f>
        <v/>
      </c>
    </row>
    <row r="8">
      <c r="A8" s="9" t="inlineStr">
        <is>
          <t>2026-05-03</t>
        </is>
      </c>
      <c r="B8" s="10" t="inlineStr">
        <is>
          <t>지출</t>
        </is>
      </c>
      <c r="C8" s="11" t="inlineStr">
        <is>
          <t>식비</t>
        </is>
      </c>
      <c r="D8" s="11" t="inlineStr">
        <is>
          <t>점심</t>
        </is>
      </c>
      <c r="E8" s="12" t="n">
        <v>9000</v>
      </c>
      <c r="F8" s="10" t="inlineStr">
        <is>
          <t>변동</t>
        </is>
      </c>
      <c r="G8" s="13">
        <f>IF($A8="","",TEXT($A8,"yyyy-mm"))</f>
        <v/>
      </c>
    </row>
    <row r="9">
      <c r="A9" s="9" t="inlineStr">
        <is>
          <t>2026-05-04</t>
        </is>
      </c>
      <c r="B9" s="10" t="inlineStr">
        <is>
          <t>지출</t>
        </is>
      </c>
      <c r="C9" s="11" t="inlineStr">
        <is>
          <t>생활/마트</t>
        </is>
      </c>
      <c r="D9" s="11" t="inlineStr">
        <is>
          <t>장보기</t>
        </is>
      </c>
      <c r="E9" s="12" t="n">
        <v>46200</v>
      </c>
      <c r="F9" s="10" t="inlineStr">
        <is>
          <t>변동</t>
        </is>
      </c>
      <c r="G9" s="13">
        <f>IF($A9="","",TEXT($A9,"yyyy-mm"))</f>
        <v/>
      </c>
    </row>
    <row r="10">
      <c r="A10" s="9" t="inlineStr">
        <is>
          <t>2026-05-25</t>
        </is>
      </c>
      <c r="B10" s="10" t="inlineStr">
        <is>
          <t>수입</t>
        </is>
      </c>
      <c r="C10" s="11" t="inlineStr">
        <is>
          <t>급여</t>
        </is>
      </c>
      <c r="D10" s="11" t="inlineStr">
        <is>
          <t>5월 월급</t>
        </is>
      </c>
      <c r="E10" s="12" t="n">
        <v>2895259</v>
      </c>
      <c r="F10" s="10" t="inlineStr">
        <is>
          <t>-</t>
        </is>
      </c>
      <c r="G10" s="13">
        <f>IF($A10="","",TEXT($A10,"yyyy-mm"))</f>
        <v/>
      </c>
    </row>
    <row r="11">
      <c r="A11" s="9" t="n"/>
      <c r="B11" s="10" t="n"/>
      <c r="C11" s="11" t="n"/>
      <c r="D11" s="11" t="n"/>
      <c r="E11" s="12" t="n"/>
      <c r="F11" s="10" t="n"/>
      <c r="G11" s="13">
        <f>IF($A11="","",TEXT($A11,"yyyy-mm"))</f>
        <v/>
      </c>
    </row>
    <row r="12">
      <c r="A12" s="9" t="n"/>
      <c r="B12" s="10" t="n"/>
      <c r="C12" s="11" t="n"/>
      <c r="D12" s="11" t="n"/>
      <c r="E12" s="12" t="n"/>
      <c r="F12" s="10" t="n"/>
      <c r="G12" s="13">
        <f>IF($A12="","",TEXT($A12,"yyyy-mm"))</f>
        <v/>
      </c>
    </row>
    <row r="13">
      <c r="A13" s="9" t="n"/>
      <c r="B13" s="10" t="n"/>
      <c r="C13" s="11" t="n"/>
      <c r="D13" s="11" t="n"/>
      <c r="E13" s="12" t="n"/>
      <c r="F13" s="10" t="n"/>
      <c r="G13" s="13">
        <f>IF($A13="","",TEXT($A13,"yyyy-mm"))</f>
        <v/>
      </c>
    </row>
    <row r="14">
      <c r="A14" s="9" t="n"/>
      <c r="B14" s="10" t="n"/>
      <c r="C14" s="11" t="n"/>
      <c r="D14" s="11" t="n"/>
      <c r="E14" s="12" t="n"/>
      <c r="F14" s="10" t="n"/>
      <c r="G14" s="13">
        <f>IF($A14="","",TEXT($A14,"yyyy-mm"))</f>
        <v/>
      </c>
    </row>
    <row r="15">
      <c r="A15" s="9" t="n"/>
      <c r="B15" s="10" t="n"/>
      <c r="C15" s="11" t="n"/>
      <c r="D15" s="11" t="n"/>
      <c r="E15" s="12" t="n"/>
      <c r="F15" s="10" t="n"/>
      <c r="G15" s="13">
        <f>IF($A15="","",TEXT($A15,"yyyy-mm"))</f>
        <v/>
      </c>
    </row>
    <row r="16">
      <c r="A16" s="9" t="n"/>
      <c r="B16" s="10" t="n"/>
      <c r="C16" s="11" t="n"/>
      <c r="D16" s="11" t="n"/>
      <c r="E16" s="12" t="n"/>
      <c r="F16" s="10" t="n"/>
      <c r="G16" s="13">
        <f>IF($A16="","",TEXT($A16,"yyyy-mm"))</f>
        <v/>
      </c>
    </row>
    <row r="17">
      <c r="A17" s="9" t="n"/>
      <c r="B17" s="10" t="n"/>
      <c r="C17" s="11" t="n"/>
      <c r="D17" s="11" t="n"/>
      <c r="E17" s="12" t="n"/>
      <c r="F17" s="10" t="n"/>
      <c r="G17" s="13">
        <f>IF($A17="","",TEXT($A17,"yyyy-mm"))</f>
        <v/>
      </c>
    </row>
    <row r="18">
      <c r="A18" s="9" t="n"/>
      <c r="B18" s="10" t="n"/>
      <c r="C18" s="11" t="n"/>
      <c r="D18" s="11" t="n"/>
      <c r="E18" s="12" t="n"/>
      <c r="F18" s="10" t="n"/>
      <c r="G18" s="13">
        <f>IF($A18="","",TEXT($A18,"yyyy-mm"))</f>
        <v/>
      </c>
    </row>
    <row r="19">
      <c r="A19" s="9" t="n"/>
      <c r="B19" s="10" t="n"/>
      <c r="C19" s="11" t="n"/>
      <c r="D19" s="11" t="n"/>
      <c r="E19" s="12" t="n"/>
      <c r="F19" s="10" t="n"/>
      <c r="G19" s="13">
        <f>IF($A19="","",TEXT($A19,"yyyy-mm"))</f>
        <v/>
      </c>
    </row>
    <row r="20">
      <c r="A20" s="9" t="n"/>
      <c r="B20" s="10" t="n"/>
      <c r="C20" s="11" t="n"/>
      <c r="D20" s="11" t="n"/>
      <c r="E20" s="12" t="n"/>
      <c r="F20" s="10" t="n"/>
      <c r="G20" s="13">
        <f>IF($A20="","",TEXT($A20,"yyyy-mm"))</f>
        <v/>
      </c>
    </row>
    <row r="21">
      <c r="A21" s="9" t="n"/>
      <c r="B21" s="10" t="n"/>
      <c r="C21" s="11" t="n"/>
      <c r="D21" s="11" t="n"/>
      <c r="E21" s="12" t="n"/>
      <c r="F21" s="10" t="n"/>
      <c r="G21" s="13">
        <f>IF($A21="","",TEXT($A21,"yyyy-mm"))</f>
        <v/>
      </c>
    </row>
    <row r="22">
      <c r="A22" s="9" t="n"/>
      <c r="B22" s="10" t="n"/>
      <c r="C22" s="11" t="n"/>
      <c r="D22" s="11" t="n"/>
      <c r="E22" s="12" t="n"/>
      <c r="F22" s="10" t="n"/>
      <c r="G22" s="13">
        <f>IF($A22="","",TEXT($A22,"yyyy-mm"))</f>
        <v/>
      </c>
    </row>
    <row r="23">
      <c r="A23" s="9" t="n"/>
      <c r="B23" s="10" t="n"/>
      <c r="C23" s="11" t="n"/>
      <c r="D23" s="11" t="n"/>
      <c r="E23" s="12" t="n"/>
      <c r="F23" s="10" t="n"/>
      <c r="G23" s="13">
        <f>IF($A23="","",TEXT($A23,"yyyy-mm"))</f>
        <v/>
      </c>
    </row>
    <row r="24">
      <c r="A24" s="9" t="n"/>
      <c r="B24" s="10" t="n"/>
      <c r="C24" s="11" t="n"/>
      <c r="D24" s="11" t="n"/>
      <c r="E24" s="12" t="n"/>
      <c r="F24" s="10" t="n"/>
      <c r="G24" s="13">
        <f>IF($A24="","",TEXT($A24,"yyyy-mm"))</f>
        <v/>
      </c>
    </row>
    <row r="25">
      <c r="A25" s="9" t="n"/>
      <c r="B25" s="10" t="n"/>
      <c r="C25" s="11" t="n"/>
      <c r="D25" s="11" t="n"/>
      <c r="E25" s="12" t="n"/>
      <c r="F25" s="10" t="n"/>
      <c r="G25" s="13">
        <f>IF($A25="","",TEXT($A25,"yyyy-mm"))</f>
        <v/>
      </c>
    </row>
    <row r="26">
      <c r="A26" s="9" t="n"/>
      <c r="B26" s="10" t="n"/>
      <c r="C26" s="11" t="n"/>
      <c r="D26" s="11" t="n"/>
      <c r="E26" s="12" t="n"/>
      <c r="F26" s="10" t="n"/>
      <c r="G26" s="13">
        <f>IF($A26="","",TEXT($A26,"yyyy-mm"))</f>
        <v/>
      </c>
    </row>
    <row r="27">
      <c r="A27" s="9" t="n"/>
      <c r="B27" s="10" t="n"/>
      <c r="C27" s="11" t="n"/>
      <c r="D27" s="11" t="n"/>
      <c r="E27" s="12" t="n"/>
      <c r="F27" s="10" t="n"/>
      <c r="G27" s="13">
        <f>IF($A27="","",TEXT($A27,"yyyy-mm"))</f>
        <v/>
      </c>
    </row>
    <row r="28">
      <c r="A28" s="9" t="n"/>
      <c r="B28" s="10" t="n"/>
      <c r="C28" s="11" t="n"/>
      <c r="D28" s="11" t="n"/>
      <c r="E28" s="12" t="n"/>
      <c r="F28" s="10" t="n"/>
      <c r="G28" s="13">
        <f>IF($A28="","",TEXT($A28,"yyyy-mm"))</f>
        <v/>
      </c>
    </row>
    <row r="29">
      <c r="A29" s="9" t="n"/>
      <c r="B29" s="10" t="n"/>
      <c r="C29" s="11" t="n"/>
      <c r="D29" s="11" t="n"/>
      <c r="E29" s="12" t="n"/>
      <c r="F29" s="10" t="n"/>
      <c r="G29" s="13">
        <f>IF($A29="","",TEXT($A29,"yyyy-mm"))</f>
        <v/>
      </c>
    </row>
    <row r="30">
      <c r="A30" s="9" t="n"/>
      <c r="B30" s="10" t="n"/>
      <c r="C30" s="11" t="n"/>
      <c r="D30" s="11" t="n"/>
      <c r="E30" s="12" t="n"/>
      <c r="F30" s="10" t="n"/>
      <c r="G30" s="13">
        <f>IF($A30="","",TEXT($A30,"yyyy-mm"))</f>
        <v/>
      </c>
    </row>
    <row r="31">
      <c r="A31" s="9" t="n"/>
      <c r="B31" s="10" t="n"/>
      <c r="C31" s="11" t="n"/>
      <c r="D31" s="11" t="n"/>
      <c r="E31" s="12" t="n"/>
      <c r="F31" s="10" t="n"/>
      <c r="G31" s="13">
        <f>IF($A31="","",TEXT($A31,"yyyy-mm"))</f>
        <v/>
      </c>
    </row>
    <row r="32">
      <c r="A32" s="9" t="n"/>
      <c r="B32" s="10" t="n"/>
      <c r="C32" s="11" t="n"/>
      <c r="D32" s="11" t="n"/>
      <c r="E32" s="12" t="n"/>
      <c r="F32" s="10" t="n"/>
      <c r="G32" s="13">
        <f>IF($A32="","",TEXT($A32,"yyyy-mm"))</f>
        <v/>
      </c>
    </row>
    <row r="33">
      <c r="A33" s="9" t="n"/>
      <c r="B33" s="10" t="n"/>
      <c r="C33" s="11" t="n"/>
      <c r="D33" s="11" t="n"/>
      <c r="E33" s="12" t="n"/>
      <c r="F33" s="10" t="n"/>
      <c r="G33" s="13">
        <f>IF($A33="","",TEXT($A33,"yyyy-mm"))</f>
        <v/>
      </c>
    </row>
    <row r="34">
      <c r="A34" s="9" t="n"/>
      <c r="B34" s="10" t="n"/>
      <c r="C34" s="11" t="n"/>
      <c r="D34" s="11" t="n"/>
      <c r="E34" s="12" t="n"/>
      <c r="F34" s="10" t="n"/>
      <c r="G34" s="13">
        <f>IF($A34="","",TEXT($A34,"yyyy-mm"))</f>
        <v/>
      </c>
    </row>
    <row r="35">
      <c r="A35" s="9" t="n"/>
      <c r="B35" s="10" t="n"/>
      <c r="C35" s="11" t="n"/>
      <c r="D35" s="11" t="n"/>
      <c r="E35" s="12" t="n"/>
      <c r="F35" s="10" t="n"/>
      <c r="G35" s="13">
        <f>IF($A35="","",TEXT($A35,"yyyy-mm"))</f>
        <v/>
      </c>
    </row>
    <row r="36">
      <c r="A36" s="9" t="n"/>
      <c r="B36" s="10" t="n"/>
      <c r="C36" s="11" t="n"/>
      <c r="D36" s="11" t="n"/>
      <c r="E36" s="12" t="n"/>
      <c r="F36" s="10" t="n"/>
      <c r="G36" s="13">
        <f>IF($A36="","",TEXT($A36,"yyyy-mm"))</f>
        <v/>
      </c>
    </row>
    <row r="37">
      <c r="A37" s="9" t="n"/>
      <c r="B37" s="10" t="n"/>
      <c r="C37" s="11" t="n"/>
      <c r="D37" s="11" t="n"/>
      <c r="E37" s="12" t="n"/>
      <c r="F37" s="10" t="n"/>
      <c r="G37" s="13">
        <f>IF($A37="","",TEXT($A37,"yyyy-mm"))</f>
        <v/>
      </c>
    </row>
    <row r="38">
      <c r="A38" s="9" t="n"/>
      <c r="B38" s="10" t="n"/>
      <c r="C38" s="11" t="n"/>
      <c r="D38" s="11" t="n"/>
      <c r="E38" s="12" t="n"/>
      <c r="F38" s="10" t="n"/>
      <c r="G38" s="13">
        <f>IF($A38="","",TEXT($A38,"yyyy-mm"))</f>
        <v/>
      </c>
    </row>
    <row r="39">
      <c r="A39" s="9" t="n"/>
      <c r="B39" s="10" t="n"/>
      <c r="C39" s="11" t="n"/>
      <c r="D39" s="11" t="n"/>
      <c r="E39" s="12" t="n"/>
      <c r="F39" s="10" t="n"/>
      <c r="G39" s="13">
        <f>IF($A39="","",TEXT($A39,"yyyy-mm"))</f>
        <v/>
      </c>
    </row>
    <row r="40">
      <c r="A40" s="9" t="n"/>
      <c r="B40" s="10" t="n"/>
      <c r="C40" s="11" t="n"/>
      <c r="D40" s="11" t="n"/>
      <c r="E40" s="12" t="n"/>
      <c r="F40" s="10" t="n"/>
      <c r="G40" s="13">
        <f>IF($A40="","",TEXT($A40,"yyyy-mm"))</f>
        <v/>
      </c>
    </row>
    <row r="41">
      <c r="A41" s="9" t="n"/>
      <c r="B41" s="10" t="n"/>
      <c r="C41" s="11" t="n"/>
      <c r="D41" s="11" t="n"/>
      <c r="E41" s="12" t="n"/>
      <c r="F41" s="10" t="n"/>
      <c r="G41" s="13">
        <f>IF($A41="","",TEXT($A41,"yyyy-mm"))</f>
        <v/>
      </c>
    </row>
    <row r="42">
      <c r="A42" s="9" t="n"/>
      <c r="B42" s="10" t="n"/>
      <c r="C42" s="11" t="n"/>
      <c r="D42" s="11" t="n"/>
      <c r="E42" s="12" t="n"/>
      <c r="F42" s="10" t="n"/>
      <c r="G42" s="13">
        <f>IF($A42="","",TEXT($A42,"yyyy-mm"))</f>
        <v/>
      </c>
    </row>
    <row r="43">
      <c r="A43" s="9" t="n"/>
      <c r="B43" s="10" t="n"/>
      <c r="C43" s="11" t="n"/>
      <c r="D43" s="11" t="n"/>
      <c r="E43" s="12" t="n"/>
      <c r="F43" s="10" t="n"/>
      <c r="G43" s="13">
        <f>IF($A43="","",TEXT($A43,"yyyy-mm"))</f>
        <v/>
      </c>
    </row>
    <row r="44">
      <c r="A44" s="9" t="n"/>
      <c r="B44" s="10" t="n"/>
      <c r="C44" s="11" t="n"/>
      <c r="D44" s="11" t="n"/>
      <c r="E44" s="12" t="n"/>
      <c r="F44" s="10" t="n"/>
      <c r="G44" s="13">
        <f>IF($A44="","",TEXT($A44,"yyyy-mm"))</f>
        <v/>
      </c>
    </row>
    <row r="45">
      <c r="A45" s="9" t="n"/>
      <c r="B45" s="10" t="n"/>
      <c r="C45" s="11" t="n"/>
      <c r="D45" s="11" t="n"/>
      <c r="E45" s="12" t="n"/>
      <c r="F45" s="10" t="n"/>
      <c r="G45" s="13">
        <f>IF($A45="","",TEXT($A45,"yyyy-mm"))</f>
        <v/>
      </c>
    </row>
    <row r="46">
      <c r="A46" s="9" t="n"/>
      <c r="B46" s="10" t="n"/>
      <c r="C46" s="11" t="n"/>
      <c r="D46" s="11" t="n"/>
      <c r="E46" s="12" t="n"/>
      <c r="F46" s="10" t="n"/>
      <c r="G46" s="13">
        <f>IF($A46="","",TEXT($A46,"yyyy-mm"))</f>
        <v/>
      </c>
    </row>
    <row r="47">
      <c r="A47" s="9" t="n"/>
      <c r="B47" s="10" t="n"/>
      <c r="C47" s="11" t="n"/>
      <c r="D47" s="11" t="n"/>
      <c r="E47" s="12" t="n"/>
      <c r="F47" s="10" t="n"/>
      <c r="G47" s="13">
        <f>IF($A47="","",TEXT($A47,"yyyy-mm"))</f>
        <v/>
      </c>
    </row>
    <row r="48">
      <c r="A48" s="9" t="n"/>
      <c r="B48" s="10" t="n"/>
      <c r="C48" s="11" t="n"/>
      <c r="D48" s="11" t="n"/>
      <c r="E48" s="12" t="n"/>
      <c r="F48" s="10" t="n"/>
      <c r="G48" s="13">
        <f>IF($A48="","",TEXT($A48,"yyyy-mm"))</f>
        <v/>
      </c>
    </row>
    <row r="49">
      <c r="A49" s="9" t="n"/>
      <c r="B49" s="10" t="n"/>
      <c r="C49" s="11" t="n"/>
      <c r="D49" s="11" t="n"/>
      <c r="E49" s="12" t="n"/>
      <c r="F49" s="10" t="n"/>
      <c r="G49" s="13">
        <f>IF($A49="","",TEXT($A49,"yyyy-mm"))</f>
        <v/>
      </c>
    </row>
    <row r="50">
      <c r="A50" s="9" t="n"/>
      <c r="B50" s="10" t="n"/>
      <c r="C50" s="11" t="n"/>
      <c r="D50" s="11" t="n"/>
      <c r="E50" s="12" t="n"/>
      <c r="F50" s="10" t="n"/>
      <c r="G50" s="13">
        <f>IF($A50="","",TEXT($A50,"yyyy-mm"))</f>
        <v/>
      </c>
    </row>
    <row r="51">
      <c r="A51" s="9" t="n"/>
      <c r="B51" s="10" t="n"/>
      <c r="C51" s="11" t="n"/>
      <c r="D51" s="11" t="n"/>
      <c r="E51" s="12" t="n"/>
      <c r="F51" s="10" t="n"/>
      <c r="G51" s="13">
        <f>IF($A51="","",TEXT($A51,"yyyy-mm"))</f>
        <v/>
      </c>
    </row>
    <row r="52">
      <c r="A52" s="9" t="n"/>
      <c r="B52" s="10" t="n"/>
      <c r="C52" s="11" t="n"/>
      <c r="D52" s="11" t="n"/>
      <c r="E52" s="12" t="n"/>
      <c r="F52" s="10" t="n"/>
      <c r="G52" s="13">
        <f>IF($A52="","",TEXT($A52,"yyyy-mm"))</f>
        <v/>
      </c>
    </row>
    <row r="53">
      <c r="A53" s="9" t="n"/>
      <c r="B53" s="10" t="n"/>
      <c r="C53" s="11" t="n"/>
      <c r="D53" s="11" t="n"/>
      <c r="E53" s="12" t="n"/>
      <c r="F53" s="10" t="n"/>
      <c r="G53" s="13">
        <f>IF($A53="","",TEXT($A53,"yyyy-mm"))</f>
        <v/>
      </c>
    </row>
    <row r="54">
      <c r="A54" s="9" t="n"/>
      <c r="B54" s="10" t="n"/>
      <c r="C54" s="11" t="n"/>
      <c r="D54" s="11" t="n"/>
      <c r="E54" s="12" t="n"/>
      <c r="F54" s="10" t="n"/>
      <c r="G54" s="13">
        <f>IF($A54="","",TEXT($A54,"yyyy-mm"))</f>
        <v/>
      </c>
    </row>
    <row r="55">
      <c r="A55" s="9" t="n"/>
      <c r="B55" s="10" t="n"/>
      <c r="C55" s="11" t="n"/>
      <c r="D55" s="11" t="n"/>
      <c r="E55" s="12" t="n"/>
      <c r="F55" s="10" t="n"/>
      <c r="G55" s="13">
        <f>IF($A55="","",TEXT($A55,"yyyy-mm"))</f>
        <v/>
      </c>
    </row>
    <row r="56">
      <c r="A56" s="9" t="n"/>
      <c r="B56" s="10" t="n"/>
      <c r="C56" s="11" t="n"/>
      <c r="D56" s="11" t="n"/>
      <c r="E56" s="12" t="n"/>
      <c r="F56" s="10" t="n"/>
      <c r="G56" s="13">
        <f>IF($A56="","",TEXT($A56,"yyyy-mm"))</f>
        <v/>
      </c>
    </row>
    <row r="57">
      <c r="A57" s="9" t="n"/>
      <c r="B57" s="10" t="n"/>
      <c r="C57" s="11" t="n"/>
      <c r="D57" s="11" t="n"/>
      <c r="E57" s="12" t="n"/>
      <c r="F57" s="10" t="n"/>
      <c r="G57" s="13">
        <f>IF($A57="","",TEXT($A57,"yyyy-mm"))</f>
        <v/>
      </c>
    </row>
    <row r="58">
      <c r="A58" s="9" t="n"/>
      <c r="B58" s="10" t="n"/>
      <c r="C58" s="11" t="n"/>
      <c r="D58" s="11" t="n"/>
      <c r="E58" s="12" t="n"/>
      <c r="F58" s="10" t="n"/>
      <c r="G58" s="13">
        <f>IF($A58="","",TEXT($A58,"yyyy-mm"))</f>
        <v/>
      </c>
    </row>
    <row r="59">
      <c r="A59" s="9" t="n"/>
      <c r="B59" s="10" t="n"/>
      <c r="C59" s="11" t="n"/>
      <c r="D59" s="11" t="n"/>
      <c r="E59" s="12" t="n"/>
      <c r="F59" s="10" t="n"/>
      <c r="G59" s="13">
        <f>IF($A59="","",TEXT($A59,"yyyy-mm"))</f>
        <v/>
      </c>
    </row>
    <row r="60">
      <c r="A60" s="9" t="n"/>
      <c r="B60" s="10" t="n"/>
      <c r="C60" s="11" t="n"/>
      <c r="D60" s="11" t="n"/>
      <c r="E60" s="12" t="n"/>
      <c r="F60" s="10" t="n"/>
      <c r="G60" s="13">
        <f>IF($A60="","",TEXT($A60,"yyyy-mm"))</f>
        <v/>
      </c>
    </row>
    <row r="61">
      <c r="A61" s="9" t="n"/>
      <c r="B61" s="10" t="n"/>
      <c r="C61" s="11" t="n"/>
      <c r="D61" s="11" t="n"/>
      <c r="E61" s="12" t="n"/>
      <c r="F61" s="10" t="n"/>
      <c r="G61" s="13">
        <f>IF($A61="","",TEXT($A61,"yyyy-mm"))</f>
        <v/>
      </c>
    </row>
    <row r="62">
      <c r="A62" s="9" t="n"/>
      <c r="B62" s="10" t="n"/>
      <c r="C62" s="11" t="n"/>
      <c r="D62" s="11" t="n"/>
      <c r="E62" s="12" t="n"/>
      <c r="F62" s="10" t="n"/>
      <c r="G62" s="13">
        <f>IF($A62="","",TEXT($A62,"yyyy-mm"))</f>
        <v/>
      </c>
    </row>
    <row r="63">
      <c r="A63" s="9" t="n"/>
      <c r="B63" s="10" t="n"/>
      <c r="C63" s="11" t="n"/>
      <c r="D63" s="11" t="n"/>
      <c r="E63" s="12" t="n"/>
      <c r="F63" s="10" t="n"/>
      <c r="G63" s="13">
        <f>IF($A63="","",TEXT($A63,"yyyy-mm"))</f>
        <v/>
      </c>
    </row>
    <row r="64">
      <c r="A64" s="9" t="n"/>
      <c r="B64" s="10" t="n"/>
      <c r="C64" s="11" t="n"/>
      <c r="D64" s="11" t="n"/>
      <c r="E64" s="12" t="n"/>
      <c r="F64" s="10" t="n"/>
      <c r="G64" s="13">
        <f>IF($A64="","",TEXT($A64,"yyyy-mm"))</f>
        <v/>
      </c>
    </row>
    <row r="65">
      <c r="A65" s="9" t="n"/>
      <c r="B65" s="10" t="n"/>
      <c r="C65" s="11" t="n"/>
      <c r="D65" s="11" t="n"/>
      <c r="E65" s="12" t="n"/>
      <c r="F65" s="10" t="n"/>
      <c r="G65" s="13">
        <f>IF($A65="","",TEXT($A65,"yyyy-mm"))</f>
        <v/>
      </c>
    </row>
    <row r="66">
      <c r="A66" s="9" t="n"/>
      <c r="B66" s="10" t="n"/>
      <c r="C66" s="11" t="n"/>
      <c r="D66" s="11" t="n"/>
      <c r="E66" s="12" t="n"/>
      <c r="F66" s="10" t="n"/>
      <c r="G66" s="13">
        <f>IF($A66="","",TEXT($A66,"yyyy-mm"))</f>
        <v/>
      </c>
    </row>
    <row r="67">
      <c r="A67" s="9" t="n"/>
      <c r="B67" s="10" t="n"/>
      <c r="C67" s="11" t="n"/>
      <c r="D67" s="11" t="n"/>
      <c r="E67" s="12" t="n"/>
      <c r="F67" s="10" t="n"/>
      <c r="G67" s="13">
        <f>IF($A67="","",TEXT($A67,"yyyy-mm"))</f>
        <v/>
      </c>
    </row>
    <row r="68">
      <c r="A68" s="9" t="n"/>
      <c r="B68" s="10" t="n"/>
      <c r="C68" s="11" t="n"/>
      <c r="D68" s="11" t="n"/>
      <c r="E68" s="12" t="n"/>
      <c r="F68" s="10" t="n"/>
      <c r="G68" s="13">
        <f>IF($A68="","",TEXT($A68,"yyyy-mm"))</f>
        <v/>
      </c>
    </row>
    <row r="69">
      <c r="A69" s="9" t="n"/>
      <c r="B69" s="10" t="n"/>
      <c r="C69" s="11" t="n"/>
      <c r="D69" s="11" t="n"/>
      <c r="E69" s="12" t="n"/>
      <c r="F69" s="10" t="n"/>
      <c r="G69" s="13">
        <f>IF($A69="","",TEXT($A69,"yyyy-mm"))</f>
        <v/>
      </c>
    </row>
    <row r="70">
      <c r="A70" s="9" t="n"/>
      <c r="B70" s="10" t="n"/>
      <c r="C70" s="11" t="n"/>
      <c r="D70" s="11" t="n"/>
      <c r="E70" s="12" t="n"/>
      <c r="F70" s="10" t="n"/>
      <c r="G70" s="13">
        <f>IF($A70="","",TEXT($A70,"yyyy-mm"))</f>
        <v/>
      </c>
    </row>
    <row r="71">
      <c r="A71" s="9" t="n"/>
      <c r="B71" s="10" t="n"/>
      <c r="C71" s="11" t="n"/>
      <c r="D71" s="11" t="n"/>
      <c r="E71" s="12" t="n"/>
      <c r="F71" s="10" t="n"/>
      <c r="G71" s="13">
        <f>IF($A71="","",TEXT($A71,"yyyy-mm"))</f>
        <v/>
      </c>
    </row>
    <row r="72">
      <c r="A72" s="9" t="n"/>
      <c r="B72" s="10" t="n"/>
      <c r="C72" s="11" t="n"/>
      <c r="D72" s="11" t="n"/>
      <c r="E72" s="12" t="n"/>
      <c r="F72" s="10" t="n"/>
      <c r="G72" s="13">
        <f>IF($A72="","",TEXT($A72,"yyyy-mm"))</f>
        <v/>
      </c>
    </row>
    <row r="73">
      <c r="A73" s="9" t="n"/>
      <c r="B73" s="10" t="n"/>
      <c r="C73" s="11" t="n"/>
      <c r="D73" s="11" t="n"/>
      <c r="E73" s="12" t="n"/>
      <c r="F73" s="10" t="n"/>
      <c r="G73" s="13">
        <f>IF($A73="","",TEXT($A73,"yyyy-mm"))</f>
        <v/>
      </c>
    </row>
    <row r="74">
      <c r="A74" s="9" t="n"/>
      <c r="B74" s="10" t="n"/>
      <c r="C74" s="11" t="n"/>
      <c r="D74" s="11" t="n"/>
      <c r="E74" s="12" t="n"/>
      <c r="F74" s="10" t="n"/>
      <c r="G74" s="13">
        <f>IF($A74="","",TEXT($A74,"yyyy-mm"))</f>
        <v/>
      </c>
    </row>
    <row r="75">
      <c r="A75" s="9" t="n"/>
      <c r="B75" s="10" t="n"/>
      <c r="C75" s="11" t="n"/>
      <c r="D75" s="11" t="n"/>
      <c r="E75" s="12" t="n"/>
      <c r="F75" s="10" t="n"/>
      <c r="G75" s="13">
        <f>IF($A75="","",TEXT($A75,"yyyy-mm"))</f>
        <v/>
      </c>
    </row>
    <row r="76">
      <c r="A76" s="9" t="n"/>
      <c r="B76" s="10" t="n"/>
      <c r="C76" s="11" t="n"/>
      <c r="D76" s="11" t="n"/>
      <c r="E76" s="12" t="n"/>
      <c r="F76" s="10" t="n"/>
      <c r="G76" s="13">
        <f>IF($A76="","",TEXT($A76,"yyyy-mm"))</f>
        <v/>
      </c>
    </row>
    <row r="77">
      <c r="A77" s="9" t="n"/>
      <c r="B77" s="10" t="n"/>
      <c r="C77" s="11" t="n"/>
      <c r="D77" s="11" t="n"/>
      <c r="E77" s="12" t="n"/>
      <c r="F77" s="10" t="n"/>
      <c r="G77" s="13">
        <f>IF($A77="","",TEXT($A77,"yyyy-mm"))</f>
        <v/>
      </c>
    </row>
    <row r="78">
      <c r="A78" s="9" t="n"/>
      <c r="B78" s="10" t="n"/>
      <c r="C78" s="11" t="n"/>
      <c r="D78" s="11" t="n"/>
      <c r="E78" s="12" t="n"/>
      <c r="F78" s="10" t="n"/>
      <c r="G78" s="13">
        <f>IF($A78="","",TEXT($A78,"yyyy-mm"))</f>
        <v/>
      </c>
    </row>
    <row r="79">
      <c r="A79" s="9" t="n"/>
      <c r="B79" s="10" t="n"/>
      <c r="C79" s="11" t="n"/>
      <c r="D79" s="11" t="n"/>
      <c r="E79" s="12" t="n"/>
      <c r="F79" s="10" t="n"/>
      <c r="G79" s="13">
        <f>IF($A79="","",TEXT($A79,"yyyy-mm"))</f>
        <v/>
      </c>
    </row>
    <row r="80">
      <c r="A80" s="9" t="n"/>
      <c r="B80" s="10" t="n"/>
      <c r="C80" s="11" t="n"/>
      <c r="D80" s="11" t="n"/>
      <c r="E80" s="12" t="n"/>
      <c r="F80" s="10" t="n"/>
      <c r="G80" s="13">
        <f>IF($A80="","",TEXT($A80,"yyyy-mm"))</f>
        <v/>
      </c>
    </row>
    <row r="81">
      <c r="A81" s="9" t="n"/>
      <c r="B81" s="10" t="n"/>
      <c r="C81" s="11" t="n"/>
      <c r="D81" s="11" t="n"/>
      <c r="E81" s="12" t="n"/>
      <c r="F81" s="10" t="n"/>
      <c r="G81" s="13">
        <f>IF($A81="","",TEXT($A81,"yyyy-mm"))</f>
        <v/>
      </c>
    </row>
    <row r="82">
      <c r="A82" s="9" t="n"/>
      <c r="B82" s="10" t="n"/>
      <c r="C82" s="11" t="n"/>
      <c r="D82" s="11" t="n"/>
      <c r="E82" s="12" t="n"/>
      <c r="F82" s="10" t="n"/>
      <c r="G82" s="13">
        <f>IF($A82="","",TEXT($A82,"yyyy-mm"))</f>
        <v/>
      </c>
    </row>
    <row r="83">
      <c r="A83" s="9" t="n"/>
      <c r="B83" s="10" t="n"/>
      <c r="C83" s="11" t="n"/>
      <c r="D83" s="11" t="n"/>
      <c r="E83" s="12" t="n"/>
      <c r="F83" s="10" t="n"/>
      <c r="G83" s="13">
        <f>IF($A83="","",TEXT($A83,"yyyy-mm"))</f>
        <v/>
      </c>
    </row>
    <row r="84">
      <c r="A84" s="9" t="n"/>
      <c r="B84" s="10" t="n"/>
      <c r="C84" s="11" t="n"/>
      <c r="D84" s="11" t="n"/>
      <c r="E84" s="12" t="n"/>
      <c r="F84" s="10" t="n"/>
      <c r="G84" s="13">
        <f>IF($A84="","",TEXT($A84,"yyyy-mm"))</f>
        <v/>
      </c>
    </row>
    <row r="85">
      <c r="A85" s="9" t="n"/>
      <c r="B85" s="10" t="n"/>
      <c r="C85" s="11" t="n"/>
      <c r="D85" s="11" t="n"/>
      <c r="E85" s="12" t="n"/>
      <c r="F85" s="10" t="n"/>
      <c r="G85" s="13">
        <f>IF($A85="","",TEXT($A85,"yyyy-mm"))</f>
        <v/>
      </c>
    </row>
    <row r="86">
      <c r="A86" s="9" t="n"/>
      <c r="B86" s="10" t="n"/>
      <c r="C86" s="11" t="n"/>
      <c r="D86" s="11" t="n"/>
      <c r="E86" s="12" t="n"/>
      <c r="F86" s="10" t="n"/>
      <c r="G86" s="13">
        <f>IF($A86="","",TEXT($A86,"yyyy-mm"))</f>
        <v/>
      </c>
    </row>
    <row r="87">
      <c r="A87" s="9" t="n"/>
      <c r="B87" s="10" t="n"/>
      <c r="C87" s="11" t="n"/>
      <c r="D87" s="11" t="n"/>
      <c r="E87" s="12" t="n"/>
      <c r="F87" s="10" t="n"/>
      <c r="G87" s="13">
        <f>IF($A87="","",TEXT($A87,"yyyy-mm"))</f>
        <v/>
      </c>
    </row>
    <row r="88">
      <c r="A88" s="9" t="n"/>
      <c r="B88" s="10" t="n"/>
      <c r="C88" s="11" t="n"/>
      <c r="D88" s="11" t="n"/>
      <c r="E88" s="12" t="n"/>
      <c r="F88" s="10" t="n"/>
      <c r="G88" s="13">
        <f>IF($A88="","",TEXT($A88,"yyyy-mm"))</f>
        <v/>
      </c>
    </row>
    <row r="89">
      <c r="A89" s="9" t="n"/>
      <c r="B89" s="10" t="n"/>
      <c r="C89" s="11" t="n"/>
      <c r="D89" s="11" t="n"/>
      <c r="E89" s="12" t="n"/>
      <c r="F89" s="10" t="n"/>
      <c r="G89" s="13">
        <f>IF($A89="","",TEXT($A89,"yyyy-mm"))</f>
        <v/>
      </c>
    </row>
    <row r="90">
      <c r="A90" s="9" t="n"/>
      <c r="B90" s="10" t="n"/>
      <c r="C90" s="11" t="n"/>
      <c r="D90" s="11" t="n"/>
      <c r="E90" s="12" t="n"/>
      <c r="F90" s="10" t="n"/>
      <c r="G90" s="13">
        <f>IF($A90="","",TEXT($A90,"yyyy-mm"))</f>
        <v/>
      </c>
    </row>
    <row r="91">
      <c r="A91" s="9" t="n"/>
      <c r="B91" s="10" t="n"/>
      <c r="C91" s="11" t="n"/>
      <c r="D91" s="11" t="n"/>
      <c r="E91" s="12" t="n"/>
      <c r="F91" s="10" t="n"/>
      <c r="G91" s="13">
        <f>IF($A91="","",TEXT($A91,"yyyy-mm"))</f>
        <v/>
      </c>
    </row>
    <row r="92">
      <c r="A92" s="9" t="n"/>
      <c r="B92" s="10" t="n"/>
      <c r="C92" s="11" t="n"/>
      <c r="D92" s="11" t="n"/>
      <c r="E92" s="12" t="n"/>
      <c r="F92" s="10" t="n"/>
      <c r="G92" s="13">
        <f>IF($A92="","",TEXT($A92,"yyyy-mm"))</f>
        <v/>
      </c>
    </row>
    <row r="93">
      <c r="A93" s="9" t="n"/>
      <c r="B93" s="10" t="n"/>
      <c r="C93" s="11" t="n"/>
      <c r="D93" s="11" t="n"/>
      <c r="E93" s="12" t="n"/>
      <c r="F93" s="10" t="n"/>
      <c r="G93" s="13">
        <f>IF($A93="","",TEXT($A93,"yyyy-mm"))</f>
        <v/>
      </c>
    </row>
    <row r="94">
      <c r="A94" s="9" t="n"/>
      <c r="B94" s="10" t="n"/>
      <c r="C94" s="11" t="n"/>
      <c r="D94" s="11" t="n"/>
      <c r="E94" s="12" t="n"/>
      <c r="F94" s="10" t="n"/>
      <c r="G94" s="13">
        <f>IF($A94="","",TEXT($A94,"yyyy-mm"))</f>
        <v/>
      </c>
    </row>
    <row r="95">
      <c r="A95" s="9" t="n"/>
      <c r="B95" s="10" t="n"/>
      <c r="C95" s="11" t="n"/>
      <c r="D95" s="11" t="n"/>
      <c r="E95" s="12" t="n"/>
      <c r="F95" s="10" t="n"/>
      <c r="G95" s="13">
        <f>IF($A95="","",TEXT($A95,"yyyy-mm"))</f>
        <v/>
      </c>
    </row>
    <row r="96">
      <c r="A96" s="9" t="n"/>
      <c r="B96" s="10" t="n"/>
      <c r="C96" s="11" t="n"/>
      <c r="D96" s="11" t="n"/>
      <c r="E96" s="12" t="n"/>
      <c r="F96" s="10" t="n"/>
      <c r="G96" s="13">
        <f>IF($A96="","",TEXT($A96,"yyyy-mm"))</f>
        <v/>
      </c>
    </row>
    <row r="97">
      <c r="A97" s="9" t="n"/>
      <c r="B97" s="10" t="n"/>
      <c r="C97" s="11" t="n"/>
      <c r="D97" s="11" t="n"/>
      <c r="E97" s="12" t="n"/>
      <c r="F97" s="10" t="n"/>
      <c r="G97" s="13">
        <f>IF($A97="","",TEXT($A97,"yyyy-mm"))</f>
        <v/>
      </c>
    </row>
    <row r="98">
      <c r="A98" s="9" t="n"/>
      <c r="B98" s="10" t="n"/>
      <c r="C98" s="11" t="n"/>
      <c r="D98" s="11" t="n"/>
      <c r="E98" s="12" t="n"/>
      <c r="F98" s="10" t="n"/>
      <c r="G98" s="13">
        <f>IF($A98="","",TEXT($A98,"yyyy-mm"))</f>
        <v/>
      </c>
    </row>
    <row r="99">
      <c r="A99" s="9" t="n"/>
      <c r="B99" s="10" t="n"/>
      <c r="C99" s="11" t="n"/>
      <c r="D99" s="11" t="n"/>
      <c r="E99" s="12" t="n"/>
      <c r="F99" s="10" t="n"/>
      <c r="G99" s="13">
        <f>IF($A99="","",TEXT($A99,"yyyy-mm"))</f>
        <v/>
      </c>
    </row>
    <row r="100">
      <c r="A100" s="9" t="n"/>
      <c r="B100" s="10" t="n"/>
      <c r="C100" s="11" t="n"/>
      <c r="D100" s="11" t="n"/>
      <c r="E100" s="12" t="n"/>
      <c r="F100" s="10" t="n"/>
      <c r="G100" s="13">
        <f>IF($A100="","",TEXT($A100,"yyyy-mm"))</f>
        <v/>
      </c>
    </row>
    <row r="101">
      <c r="A101" s="9" t="n"/>
      <c r="B101" s="10" t="n"/>
      <c r="C101" s="11" t="n"/>
      <c r="D101" s="11" t="n"/>
      <c r="E101" s="12" t="n"/>
      <c r="F101" s="10" t="n"/>
      <c r="G101" s="13">
        <f>IF($A101="","",TEXT($A101,"yyyy-mm"))</f>
        <v/>
      </c>
    </row>
    <row r="102">
      <c r="A102" s="9" t="n"/>
      <c r="B102" s="10" t="n"/>
      <c r="C102" s="11" t="n"/>
      <c r="D102" s="11" t="n"/>
      <c r="E102" s="12" t="n"/>
      <c r="F102" s="10" t="n"/>
      <c r="G102" s="13">
        <f>IF($A102="","",TEXT($A102,"yyyy-mm"))</f>
        <v/>
      </c>
    </row>
    <row r="103">
      <c r="A103" s="9" t="n"/>
      <c r="B103" s="10" t="n"/>
      <c r="C103" s="11" t="n"/>
      <c r="D103" s="11" t="n"/>
      <c r="E103" s="12" t="n"/>
      <c r="F103" s="10" t="n"/>
      <c r="G103" s="13">
        <f>IF($A103="","",TEXT($A103,"yyyy-mm"))</f>
        <v/>
      </c>
    </row>
    <row r="104">
      <c r="A104" s="9" t="n"/>
      <c r="B104" s="10" t="n"/>
      <c r="C104" s="11" t="n"/>
      <c r="D104" s="11" t="n"/>
      <c r="E104" s="12" t="n"/>
      <c r="F104" s="10" t="n"/>
      <c r="G104" s="13">
        <f>IF($A104="","",TEXT($A104,"yyyy-mm"))</f>
        <v/>
      </c>
    </row>
    <row r="105">
      <c r="A105" s="9" t="n"/>
      <c r="B105" s="10" t="n"/>
      <c r="C105" s="11" t="n"/>
      <c r="D105" s="11" t="n"/>
      <c r="E105" s="12" t="n"/>
      <c r="F105" s="10" t="n"/>
      <c r="G105" s="13">
        <f>IF($A105="","",TEXT($A105,"yyyy-mm"))</f>
        <v/>
      </c>
    </row>
    <row r="106">
      <c r="A106" s="9" t="n"/>
      <c r="B106" s="10" t="n"/>
      <c r="C106" s="11" t="n"/>
      <c r="D106" s="11" t="n"/>
      <c r="E106" s="12" t="n"/>
      <c r="F106" s="10" t="n"/>
      <c r="G106" s="13">
        <f>IF($A106="","",TEXT($A106,"yyyy-mm"))</f>
        <v/>
      </c>
    </row>
    <row r="107">
      <c r="A107" s="9" t="n"/>
      <c r="B107" s="10" t="n"/>
      <c r="C107" s="11" t="n"/>
      <c r="D107" s="11" t="n"/>
      <c r="E107" s="12" t="n"/>
      <c r="F107" s="10" t="n"/>
      <c r="G107" s="13">
        <f>IF($A107="","",TEXT($A107,"yyyy-mm"))</f>
        <v/>
      </c>
    </row>
    <row r="108">
      <c r="A108" s="9" t="n"/>
      <c r="B108" s="10" t="n"/>
      <c r="C108" s="11" t="n"/>
      <c r="D108" s="11" t="n"/>
      <c r="E108" s="12" t="n"/>
      <c r="F108" s="10" t="n"/>
      <c r="G108" s="13">
        <f>IF($A108="","",TEXT($A108,"yyyy-mm"))</f>
        <v/>
      </c>
    </row>
    <row r="109">
      <c r="A109" s="9" t="n"/>
      <c r="B109" s="10" t="n"/>
      <c r="C109" s="11" t="n"/>
      <c r="D109" s="11" t="n"/>
      <c r="E109" s="12" t="n"/>
      <c r="F109" s="10" t="n"/>
      <c r="G109" s="13">
        <f>IF($A109="","",TEXT($A109,"yyyy-mm"))</f>
        <v/>
      </c>
    </row>
    <row r="110">
      <c r="A110" s="9" t="n"/>
      <c r="B110" s="10" t="n"/>
      <c r="C110" s="11" t="n"/>
      <c r="D110" s="11" t="n"/>
      <c r="E110" s="12" t="n"/>
      <c r="F110" s="10" t="n"/>
      <c r="G110" s="13">
        <f>IF($A110="","",TEXT($A110,"yyyy-mm"))</f>
        <v/>
      </c>
    </row>
    <row r="111">
      <c r="A111" s="9" t="n"/>
      <c r="B111" s="10" t="n"/>
      <c r="C111" s="11" t="n"/>
      <c r="D111" s="11" t="n"/>
      <c r="E111" s="12" t="n"/>
      <c r="F111" s="10" t="n"/>
      <c r="G111" s="13">
        <f>IF($A111="","",TEXT($A111,"yyyy-mm"))</f>
        <v/>
      </c>
    </row>
    <row r="112">
      <c r="A112" s="9" t="n"/>
      <c r="B112" s="10" t="n"/>
      <c r="C112" s="11" t="n"/>
      <c r="D112" s="11" t="n"/>
      <c r="E112" s="12" t="n"/>
      <c r="F112" s="10" t="n"/>
      <c r="G112" s="13">
        <f>IF($A112="","",TEXT($A112,"yyyy-mm"))</f>
        <v/>
      </c>
    </row>
    <row r="113">
      <c r="A113" s="9" t="n"/>
      <c r="B113" s="10" t="n"/>
      <c r="C113" s="11" t="n"/>
      <c r="D113" s="11" t="n"/>
      <c r="E113" s="12" t="n"/>
      <c r="F113" s="10" t="n"/>
      <c r="G113" s="13">
        <f>IF($A113="","",TEXT($A113,"yyyy-mm"))</f>
        <v/>
      </c>
    </row>
    <row r="114">
      <c r="A114" s="9" t="n"/>
      <c r="B114" s="10" t="n"/>
      <c r="C114" s="11" t="n"/>
      <c r="D114" s="11" t="n"/>
      <c r="E114" s="12" t="n"/>
      <c r="F114" s="10" t="n"/>
      <c r="G114" s="13">
        <f>IF($A114="","",TEXT($A114,"yyyy-mm"))</f>
        <v/>
      </c>
    </row>
    <row r="115">
      <c r="A115" s="9" t="n"/>
      <c r="B115" s="10" t="n"/>
      <c r="C115" s="11" t="n"/>
      <c r="D115" s="11" t="n"/>
      <c r="E115" s="12" t="n"/>
      <c r="F115" s="10" t="n"/>
      <c r="G115" s="13">
        <f>IF($A115="","",TEXT($A115,"yyyy-mm"))</f>
        <v/>
      </c>
    </row>
    <row r="116">
      <c r="A116" s="9" t="n"/>
      <c r="B116" s="10" t="n"/>
      <c r="C116" s="11" t="n"/>
      <c r="D116" s="11" t="n"/>
      <c r="E116" s="12" t="n"/>
      <c r="F116" s="10" t="n"/>
      <c r="G116" s="13">
        <f>IF($A116="","",TEXT($A116,"yyyy-mm"))</f>
        <v/>
      </c>
    </row>
    <row r="117">
      <c r="A117" s="9" t="n"/>
      <c r="B117" s="10" t="n"/>
      <c r="C117" s="11" t="n"/>
      <c r="D117" s="11" t="n"/>
      <c r="E117" s="12" t="n"/>
      <c r="F117" s="10" t="n"/>
      <c r="G117" s="13">
        <f>IF($A117="","",TEXT($A117,"yyyy-mm"))</f>
        <v/>
      </c>
    </row>
    <row r="118">
      <c r="A118" s="9" t="n"/>
      <c r="B118" s="10" t="n"/>
      <c r="C118" s="11" t="n"/>
      <c r="D118" s="11" t="n"/>
      <c r="E118" s="12" t="n"/>
      <c r="F118" s="10" t="n"/>
      <c r="G118" s="13">
        <f>IF($A118="","",TEXT($A118,"yyyy-mm"))</f>
        <v/>
      </c>
    </row>
    <row r="119">
      <c r="A119" s="9" t="n"/>
      <c r="B119" s="10" t="n"/>
      <c r="C119" s="11" t="n"/>
      <c r="D119" s="11" t="n"/>
      <c r="E119" s="12" t="n"/>
      <c r="F119" s="10" t="n"/>
      <c r="G119" s="13">
        <f>IF($A119="","",TEXT($A119,"yyyy-mm"))</f>
        <v/>
      </c>
    </row>
    <row r="120">
      <c r="A120" s="9" t="n"/>
      <c r="B120" s="10" t="n"/>
      <c r="C120" s="11" t="n"/>
      <c r="D120" s="11" t="n"/>
      <c r="E120" s="12" t="n"/>
      <c r="F120" s="10" t="n"/>
      <c r="G120" s="13">
        <f>IF($A120="","",TEXT($A120,"yyyy-mm"))</f>
        <v/>
      </c>
    </row>
    <row r="121">
      <c r="A121" s="9" t="n"/>
      <c r="B121" s="10" t="n"/>
      <c r="C121" s="11" t="n"/>
      <c r="D121" s="11" t="n"/>
      <c r="E121" s="12" t="n"/>
      <c r="F121" s="10" t="n"/>
      <c r="G121" s="13">
        <f>IF($A121="","",TEXT($A121,"yyyy-mm"))</f>
        <v/>
      </c>
    </row>
    <row r="122">
      <c r="A122" s="9" t="n"/>
      <c r="B122" s="10" t="n"/>
      <c r="C122" s="11" t="n"/>
      <c r="D122" s="11" t="n"/>
      <c r="E122" s="12" t="n"/>
      <c r="F122" s="10" t="n"/>
      <c r="G122" s="13">
        <f>IF($A122="","",TEXT($A122,"yyyy-mm"))</f>
        <v/>
      </c>
    </row>
    <row r="123">
      <c r="A123" s="9" t="n"/>
      <c r="B123" s="10" t="n"/>
      <c r="C123" s="11" t="n"/>
      <c r="D123" s="11" t="n"/>
      <c r="E123" s="12" t="n"/>
      <c r="F123" s="10" t="n"/>
      <c r="G123" s="13">
        <f>IF($A123="","",TEXT($A123,"yyyy-mm"))</f>
        <v/>
      </c>
    </row>
    <row r="124">
      <c r="A124" s="9" t="n"/>
      <c r="B124" s="10" t="n"/>
      <c r="C124" s="11" t="n"/>
      <c r="D124" s="11" t="n"/>
      <c r="E124" s="12" t="n"/>
      <c r="F124" s="10" t="n"/>
      <c r="G124" s="13">
        <f>IF($A124="","",TEXT($A124,"yyyy-mm"))</f>
        <v/>
      </c>
    </row>
    <row r="125">
      <c r="A125" s="9" t="n"/>
      <c r="B125" s="10" t="n"/>
      <c r="C125" s="11" t="n"/>
      <c r="D125" s="11" t="n"/>
      <c r="E125" s="12" t="n"/>
      <c r="F125" s="10" t="n"/>
      <c r="G125" s="13">
        <f>IF($A125="","",TEXT($A125,"yyyy-mm"))</f>
        <v/>
      </c>
    </row>
    <row r="126">
      <c r="A126" s="9" t="n"/>
      <c r="B126" s="10" t="n"/>
      <c r="C126" s="11" t="n"/>
      <c r="D126" s="11" t="n"/>
      <c r="E126" s="12" t="n"/>
      <c r="F126" s="10" t="n"/>
      <c r="G126" s="13">
        <f>IF($A126="","",TEXT($A126,"yyyy-mm"))</f>
        <v/>
      </c>
    </row>
    <row r="127">
      <c r="A127" s="9" t="n"/>
      <c r="B127" s="10" t="n"/>
      <c r="C127" s="11" t="n"/>
      <c r="D127" s="11" t="n"/>
      <c r="E127" s="12" t="n"/>
      <c r="F127" s="10" t="n"/>
      <c r="G127" s="13">
        <f>IF($A127="","",TEXT($A127,"yyyy-mm"))</f>
        <v/>
      </c>
    </row>
    <row r="128">
      <c r="A128" s="9" t="n"/>
      <c r="B128" s="10" t="n"/>
      <c r="C128" s="11" t="n"/>
      <c r="D128" s="11" t="n"/>
      <c r="E128" s="12" t="n"/>
      <c r="F128" s="10" t="n"/>
      <c r="G128" s="13">
        <f>IF($A128="","",TEXT($A128,"yyyy-mm"))</f>
        <v/>
      </c>
    </row>
    <row r="129">
      <c r="A129" s="9" t="n"/>
      <c r="B129" s="10" t="n"/>
      <c r="C129" s="11" t="n"/>
      <c r="D129" s="11" t="n"/>
      <c r="E129" s="12" t="n"/>
      <c r="F129" s="10" t="n"/>
      <c r="G129" s="13">
        <f>IF($A129="","",TEXT($A129,"yyyy-mm"))</f>
        <v/>
      </c>
    </row>
    <row r="130">
      <c r="A130" s="9" t="n"/>
      <c r="B130" s="10" t="n"/>
      <c r="C130" s="11" t="n"/>
      <c r="D130" s="11" t="n"/>
      <c r="E130" s="12" t="n"/>
      <c r="F130" s="10" t="n"/>
      <c r="G130" s="13">
        <f>IF($A130="","",TEXT($A130,"yyyy-mm"))</f>
        <v/>
      </c>
    </row>
    <row r="131">
      <c r="A131" s="9" t="n"/>
      <c r="B131" s="10" t="n"/>
      <c r="C131" s="11" t="n"/>
      <c r="D131" s="11" t="n"/>
      <c r="E131" s="12" t="n"/>
      <c r="F131" s="10" t="n"/>
      <c r="G131" s="13">
        <f>IF($A131="","",TEXT($A131,"yyyy-mm"))</f>
        <v/>
      </c>
    </row>
    <row r="132">
      <c r="A132" s="9" t="n"/>
      <c r="B132" s="10" t="n"/>
      <c r="C132" s="11" t="n"/>
      <c r="D132" s="11" t="n"/>
      <c r="E132" s="12" t="n"/>
      <c r="F132" s="10" t="n"/>
      <c r="G132" s="13">
        <f>IF($A132="","",TEXT($A132,"yyyy-mm"))</f>
        <v/>
      </c>
    </row>
    <row r="133">
      <c r="A133" s="9" t="n"/>
      <c r="B133" s="10" t="n"/>
      <c r="C133" s="11" t="n"/>
      <c r="D133" s="11" t="n"/>
      <c r="E133" s="12" t="n"/>
      <c r="F133" s="10" t="n"/>
      <c r="G133" s="13">
        <f>IF($A133="","",TEXT($A133,"yyyy-mm"))</f>
        <v/>
      </c>
    </row>
    <row r="134">
      <c r="A134" s="9" t="n"/>
      <c r="B134" s="10" t="n"/>
      <c r="C134" s="11" t="n"/>
      <c r="D134" s="11" t="n"/>
      <c r="E134" s="12" t="n"/>
      <c r="F134" s="10" t="n"/>
      <c r="G134" s="13">
        <f>IF($A134="","",TEXT($A134,"yyyy-mm"))</f>
        <v/>
      </c>
    </row>
    <row r="135">
      <c r="A135" s="9" t="n"/>
      <c r="B135" s="10" t="n"/>
      <c r="C135" s="11" t="n"/>
      <c r="D135" s="11" t="n"/>
      <c r="E135" s="12" t="n"/>
      <c r="F135" s="10" t="n"/>
      <c r="G135" s="13">
        <f>IF($A135="","",TEXT($A135,"yyyy-mm"))</f>
        <v/>
      </c>
    </row>
    <row r="136">
      <c r="A136" s="9" t="n"/>
      <c r="B136" s="10" t="n"/>
      <c r="C136" s="11" t="n"/>
      <c r="D136" s="11" t="n"/>
      <c r="E136" s="12" t="n"/>
      <c r="F136" s="10" t="n"/>
      <c r="G136" s="13">
        <f>IF($A136="","",TEXT($A136,"yyyy-mm"))</f>
        <v/>
      </c>
    </row>
    <row r="137">
      <c r="A137" s="9" t="n"/>
      <c r="B137" s="10" t="n"/>
      <c r="C137" s="11" t="n"/>
      <c r="D137" s="11" t="n"/>
      <c r="E137" s="12" t="n"/>
      <c r="F137" s="10" t="n"/>
      <c r="G137" s="13">
        <f>IF($A137="","",TEXT($A137,"yyyy-mm"))</f>
        <v/>
      </c>
    </row>
    <row r="138">
      <c r="A138" s="9" t="n"/>
      <c r="B138" s="10" t="n"/>
      <c r="C138" s="11" t="n"/>
      <c r="D138" s="11" t="n"/>
      <c r="E138" s="12" t="n"/>
      <c r="F138" s="10" t="n"/>
      <c r="G138" s="13">
        <f>IF($A138="","",TEXT($A138,"yyyy-mm"))</f>
        <v/>
      </c>
    </row>
    <row r="139">
      <c r="A139" s="9" t="n"/>
      <c r="B139" s="10" t="n"/>
      <c r="C139" s="11" t="n"/>
      <c r="D139" s="11" t="n"/>
      <c r="E139" s="12" t="n"/>
      <c r="F139" s="10" t="n"/>
      <c r="G139" s="13">
        <f>IF($A139="","",TEXT($A139,"yyyy-mm"))</f>
        <v/>
      </c>
    </row>
    <row r="140">
      <c r="A140" s="9" t="n"/>
      <c r="B140" s="10" t="n"/>
      <c r="C140" s="11" t="n"/>
      <c r="D140" s="11" t="n"/>
      <c r="E140" s="12" t="n"/>
      <c r="F140" s="10" t="n"/>
      <c r="G140" s="13">
        <f>IF($A140="","",TEXT($A140,"yyyy-mm"))</f>
        <v/>
      </c>
    </row>
    <row r="141">
      <c r="A141" s="9" t="n"/>
      <c r="B141" s="10" t="n"/>
      <c r="C141" s="11" t="n"/>
      <c r="D141" s="11" t="n"/>
      <c r="E141" s="12" t="n"/>
      <c r="F141" s="10" t="n"/>
      <c r="G141" s="13">
        <f>IF($A141="","",TEXT($A141,"yyyy-mm"))</f>
        <v/>
      </c>
    </row>
    <row r="142">
      <c r="A142" s="9" t="n"/>
      <c r="B142" s="10" t="n"/>
      <c r="C142" s="11" t="n"/>
      <c r="D142" s="11" t="n"/>
      <c r="E142" s="12" t="n"/>
      <c r="F142" s="10" t="n"/>
      <c r="G142" s="13">
        <f>IF($A142="","",TEXT($A142,"yyyy-mm"))</f>
        <v/>
      </c>
    </row>
    <row r="143">
      <c r="A143" s="9" t="n"/>
      <c r="B143" s="10" t="n"/>
      <c r="C143" s="11" t="n"/>
      <c r="D143" s="11" t="n"/>
      <c r="E143" s="12" t="n"/>
      <c r="F143" s="10" t="n"/>
      <c r="G143" s="13">
        <f>IF($A143="","",TEXT($A143,"yyyy-mm"))</f>
        <v/>
      </c>
    </row>
    <row r="144">
      <c r="A144" s="9" t="n"/>
      <c r="B144" s="10" t="n"/>
      <c r="C144" s="11" t="n"/>
      <c r="D144" s="11" t="n"/>
      <c r="E144" s="12" t="n"/>
      <c r="F144" s="10" t="n"/>
      <c r="G144" s="13">
        <f>IF($A144="","",TEXT($A144,"yyyy-mm"))</f>
        <v/>
      </c>
    </row>
    <row r="145">
      <c r="A145" s="9" t="n"/>
      <c r="B145" s="10" t="n"/>
      <c r="C145" s="11" t="n"/>
      <c r="D145" s="11" t="n"/>
      <c r="E145" s="12" t="n"/>
      <c r="F145" s="10" t="n"/>
      <c r="G145" s="13">
        <f>IF($A145="","",TEXT($A145,"yyyy-mm"))</f>
        <v/>
      </c>
    </row>
    <row r="146">
      <c r="A146" s="9" t="n"/>
      <c r="B146" s="10" t="n"/>
      <c r="C146" s="11" t="n"/>
      <c r="D146" s="11" t="n"/>
      <c r="E146" s="12" t="n"/>
      <c r="F146" s="10" t="n"/>
      <c r="G146" s="13">
        <f>IF($A146="","",TEXT($A146,"yyyy-mm"))</f>
        <v/>
      </c>
    </row>
    <row r="147">
      <c r="A147" s="9" t="n"/>
      <c r="B147" s="10" t="n"/>
      <c r="C147" s="11" t="n"/>
      <c r="D147" s="11" t="n"/>
      <c r="E147" s="12" t="n"/>
      <c r="F147" s="10" t="n"/>
      <c r="G147" s="13">
        <f>IF($A147="","",TEXT($A147,"yyyy-mm"))</f>
        <v/>
      </c>
    </row>
    <row r="148">
      <c r="A148" s="9" t="n"/>
      <c r="B148" s="10" t="n"/>
      <c r="C148" s="11" t="n"/>
      <c r="D148" s="11" t="n"/>
      <c r="E148" s="12" t="n"/>
      <c r="F148" s="10" t="n"/>
      <c r="G148" s="13">
        <f>IF($A148="","",TEXT($A148,"yyyy-mm"))</f>
        <v/>
      </c>
    </row>
    <row r="149">
      <c r="A149" s="9" t="n"/>
      <c r="B149" s="10" t="n"/>
      <c r="C149" s="11" t="n"/>
      <c r="D149" s="11" t="n"/>
      <c r="E149" s="12" t="n"/>
      <c r="F149" s="10" t="n"/>
      <c r="G149" s="13">
        <f>IF($A149="","",TEXT($A149,"yyyy-mm"))</f>
        <v/>
      </c>
    </row>
    <row r="150">
      <c r="A150" s="9" t="n"/>
      <c r="B150" s="10" t="n"/>
      <c r="C150" s="11" t="n"/>
      <c r="D150" s="11" t="n"/>
      <c r="E150" s="12" t="n"/>
      <c r="F150" s="10" t="n"/>
      <c r="G150" s="13">
        <f>IF($A150="","",TEXT($A150,"yyyy-mm"))</f>
        <v/>
      </c>
    </row>
    <row r="151">
      <c r="A151" s="9" t="n"/>
      <c r="B151" s="10" t="n"/>
      <c r="C151" s="11" t="n"/>
      <c r="D151" s="11" t="n"/>
      <c r="E151" s="12" t="n"/>
      <c r="F151" s="10" t="n"/>
      <c r="G151" s="13">
        <f>IF($A151="","",TEXT($A151,"yyyy-mm"))</f>
        <v/>
      </c>
    </row>
    <row r="152">
      <c r="A152" s="9" t="n"/>
      <c r="B152" s="10" t="n"/>
      <c r="C152" s="11" t="n"/>
      <c r="D152" s="11" t="n"/>
      <c r="E152" s="12" t="n"/>
      <c r="F152" s="10" t="n"/>
      <c r="G152" s="13">
        <f>IF($A152="","",TEXT($A152,"yyyy-mm"))</f>
        <v/>
      </c>
    </row>
    <row r="153">
      <c r="A153" s="9" t="n"/>
      <c r="B153" s="10" t="n"/>
      <c r="C153" s="11" t="n"/>
      <c r="D153" s="11" t="n"/>
      <c r="E153" s="12" t="n"/>
      <c r="F153" s="10" t="n"/>
      <c r="G153" s="13">
        <f>IF($A153="","",TEXT($A153,"yyyy-mm"))</f>
        <v/>
      </c>
    </row>
    <row r="154">
      <c r="A154" s="9" t="n"/>
      <c r="B154" s="10" t="n"/>
      <c r="C154" s="11" t="n"/>
      <c r="D154" s="11" t="n"/>
      <c r="E154" s="12" t="n"/>
      <c r="F154" s="10" t="n"/>
      <c r="G154" s="13">
        <f>IF($A154="","",TEXT($A154,"yyyy-mm"))</f>
        <v/>
      </c>
    </row>
    <row r="155">
      <c r="A155" s="9" t="n"/>
      <c r="B155" s="10" t="n"/>
      <c r="C155" s="11" t="n"/>
      <c r="D155" s="11" t="n"/>
      <c r="E155" s="12" t="n"/>
      <c r="F155" s="10" t="n"/>
      <c r="G155" s="13">
        <f>IF($A155="","",TEXT($A155,"yyyy-mm"))</f>
        <v/>
      </c>
    </row>
    <row r="156">
      <c r="A156" s="9" t="n"/>
      <c r="B156" s="10" t="n"/>
      <c r="C156" s="11" t="n"/>
      <c r="D156" s="11" t="n"/>
      <c r="E156" s="12" t="n"/>
      <c r="F156" s="10" t="n"/>
      <c r="G156" s="13">
        <f>IF($A156="","",TEXT($A156,"yyyy-mm"))</f>
        <v/>
      </c>
    </row>
    <row r="157">
      <c r="A157" s="9" t="n"/>
      <c r="B157" s="10" t="n"/>
      <c r="C157" s="11" t="n"/>
      <c r="D157" s="11" t="n"/>
      <c r="E157" s="12" t="n"/>
      <c r="F157" s="10" t="n"/>
      <c r="G157" s="13">
        <f>IF($A157="","",TEXT($A157,"yyyy-mm"))</f>
        <v/>
      </c>
    </row>
    <row r="158">
      <c r="A158" s="9" t="n"/>
      <c r="B158" s="10" t="n"/>
      <c r="C158" s="11" t="n"/>
      <c r="D158" s="11" t="n"/>
      <c r="E158" s="12" t="n"/>
      <c r="F158" s="10" t="n"/>
      <c r="G158" s="13">
        <f>IF($A158="","",TEXT($A158,"yyyy-mm"))</f>
        <v/>
      </c>
    </row>
    <row r="159">
      <c r="A159" s="9" t="n"/>
      <c r="B159" s="10" t="n"/>
      <c r="C159" s="11" t="n"/>
      <c r="D159" s="11" t="n"/>
      <c r="E159" s="12" t="n"/>
      <c r="F159" s="10" t="n"/>
      <c r="G159" s="13">
        <f>IF($A159="","",TEXT($A159,"yyyy-mm"))</f>
        <v/>
      </c>
    </row>
    <row r="160">
      <c r="A160" s="9" t="n"/>
      <c r="B160" s="10" t="n"/>
      <c r="C160" s="11" t="n"/>
      <c r="D160" s="11" t="n"/>
      <c r="E160" s="12" t="n"/>
      <c r="F160" s="10" t="n"/>
      <c r="G160" s="13">
        <f>IF($A160="","",TEXT($A160,"yyyy-mm"))</f>
        <v/>
      </c>
    </row>
    <row r="161">
      <c r="A161" s="9" t="n"/>
      <c r="B161" s="10" t="n"/>
      <c r="C161" s="11" t="n"/>
      <c r="D161" s="11" t="n"/>
      <c r="E161" s="12" t="n"/>
      <c r="F161" s="10" t="n"/>
      <c r="G161" s="13">
        <f>IF($A161="","",TEXT($A161,"yyyy-mm"))</f>
        <v/>
      </c>
    </row>
    <row r="162">
      <c r="A162" s="9" t="n"/>
      <c r="B162" s="10" t="n"/>
      <c r="C162" s="11" t="n"/>
      <c r="D162" s="11" t="n"/>
      <c r="E162" s="12" t="n"/>
      <c r="F162" s="10" t="n"/>
      <c r="G162" s="13">
        <f>IF($A162="","",TEXT($A162,"yyyy-mm"))</f>
        <v/>
      </c>
    </row>
    <row r="163">
      <c r="A163" s="9" t="n"/>
      <c r="B163" s="10" t="n"/>
      <c r="C163" s="11" t="n"/>
      <c r="D163" s="11" t="n"/>
      <c r="E163" s="12" t="n"/>
      <c r="F163" s="10" t="n"/>
      <c r="G163" s="13">
        <f>IF($A163="","",TEXT($A163,"yyyy-mm"))</f>
        <v/>
      </c>
    </row>
    <row r="164">
      <c r="A164" s="9" t="n"/>
      <c r="B164" s="10" t="n"/>
      <c r="C164" s="11" t="n"/>
      <c r="D164" s="11" t="n"/>
      <c r="E164" s="12" t="n"/>
      <c r="F164" s="10" t="n"/>
      <c r="G164" s="13">
        <f>IF($A164="","",TEXT($A164,"yyyy-mm"))</f>
        <v/>
      </c>
    </row>
    <row r="165">
      <c r="A165" s="9" t="n"/>
      <c r="B165" s="10" t="n"/>
      <c r="C165" s="11" t="n"/>
      <c r="D165" s="11" t="n"/>
      <c r="E165" s="12" t="n"/>
      <c r="F165" s="10" t="n"/>
      <c r="G165" s="13">
        <f>IF($A165="","",TEXT($A165,"yyyy-mm"))</f>
        <v/>
      </c>
    </row>
    <row r="166">
      <c r="A166" s="9" t="n"/>
      <c r="B166" s="10" t="n"/>
      <c r="C166" s="11" t="n"/>
      <c r="D166" s="11" t="n"/>
      <c r="E166" s="12" t="n"/>
      <c r="F166" s="10" t="n"/>
      <c r="G166" s="13">
        <f>IF($A166="","",TEXT($A166,"yyyy-mm"))</f>
        <v/>
      </c>
    </row>
    <row r="167">
      <c r="A167" s="9" t="n"/>
      <c r="B167" s="10" t="n"/>
      <c r="C167" s="11" t="n"/>
      <c r="D167" s="11" t="n"/>
      <c r="E167" s="12" t="n"/>
      <c r="F167" s="10" t="n"/>
      <c r="G167" s="13">
        <f>IF($A167="","",TEXT($A167,"yyyy-mm"))</f>
        <v/>
      </c>
    </row>
    <row r="168">
      <c r="A168" s="9" t="n"/>
      <c r="B168" s="10" t="n"/>
      <c r="C168" s="11" t="n"/>
      <c r="D168" s="11" t="n"/>
      <c r="E168" s="12" t="n"/>
      <c r="F168" s="10" t="n"/>
      <c r="G168" s="13">
        <f>IF($A168="","",TEXT($A168,"yyyy-mm"))</f>
        <v/>
      </c>
    </row>
    <row r="169">
      <c r="A169" s="9" t="n"/>
      <c r="B169" s="10" t="n"/>
      <c r="C169" s="11" t="n"/>
      <c r="D169" s="11" t="n"/>
      <c r="E169" s="12" t="n"/>
      <c r="F169" s="10" t="n"/>
      <c r="G169" s="13">
        <f>IF($A169="","",TEXT($A169,"yyyy-mm"))</f>
        <v/>
      </c>
    </row>
    <row r="170">
      <c r="A170" s="9" t="n"/>
      <c r="B170" s="10" t="n"/>
      <c r="C170" s="11" t="n"/>
      <c r="D170" s="11" t="n"/>
      <c r="E170" s="12" t="n"/>
      <c r="F170" s="10" t="n"/>
      <c r="G170" s="13">
        <f>IF($A170="","",TEXT($A170,"yyyy-mm"))</f>
        <v/>
      </c>
    </row>
    <row r="171">
      <c r="A171" s="9" t="n"/>
      <c r="B171" s="10" t="n"/>
      <c r="C171" s="11" t="n"/>
      <c r="D171" s="11" t="n"/>
      <c r="E171" s="12" t="n"/>
      <c r="F171" s="10" t="n"/>
      <c r="G171" s="13">
        <f>IF($A171="","",TEXT($A171,"yyyy-mm"))</f>
        <v/>
      </c>
    </row>
    <row r="172">
      <c r="A172" s="9" t="n"/>
      <c r="B172" s="10" t="n"/>
      <c r="C172" s="11" t="n"/>
      <c r="D172" s="11" t="n"/>
      <c r="E172" s="12" t="n"/>
      <c r="F172" s="10" t="n"/>
      <c r="G172" s="13">
        <f>IF($A172="","",TEXT($A172,"yyyy-mm"))</f>
        <v/>
      </c>
    </row>
    <row r="173">
      <c r="A173" s="9" t="n"/>
      <c r="B173" s="10" t="n"/>
      <c r="C173" s="11" t="n"/>
      <c r="D173" s="11" t="n"/>
      <c r="E173" s="12" t="n"/>
      <c r="F173" s="10" t="n"/>
      <c r="G173" s="13">
        <f>IF($A173="","",TEXT($A173,"yyyy-mm"))</f>
        <v/>
      </c>
    </row>
    <row r="174">
      <c r="A174" s="9" t="n"/>
      <c r="B174" s="10" t="n"/>
      <c r="C174" s="11" t="n"/>
      <c r="D174" s="11" t="n"/>
      <c r="E174" s="12" t="n"/>
      <c r="F174" s="10" t="n"/>
      <c r="G174" s="13">
        <f>IF($A174="","",TEXT($A174,"yyyy-mm"))</f>
        <v/>
      </c>
    </row>
    <row r="175">
      <c r="A175" s="9" t="n"/>
      <c r="B175" s="10" t="n"/>
      <c r="C175" s="11" t="n"/>
      <c r="D175" s="11" t="n"/>
      <c r="E175" s="12" t="n"/>
      <c r="F175" s="10" t="n"/>
      <c r="G175" s="13">
        <f>IF($A175="","",TEXT($A175,"yyyy-mm"))</f>
        <v/>
      </c>
    </row>
    <row r="176">
      <c r="A176" s="9" t="n"/>
      <c r="B176" s="10" t="n"/>
      <c r="C176" s="11" t="n"/>
      <c r="D176" s="11" t="n"/>
      <c r="E176" s="12" t="n"/>
      <c r="F176" s="10" t="n"/>
      <c r="G176" s="13">
        <f>IF($A176="","",TEXT($A176,"yyyy-mm"))</f>
        <v/>
      </c>
    </row>
    <row r="177">
      <c r="A177" s="9" t="n"/>
      <c r="B177" s="10" t="n"/>
      <c r="C177" s="11" t="n"/>
      <c r="D177" s="11" t="n"/>
      <c r="E177" s="12" t="n"/>
      <c r="F177" s="10" t="n"/>
      <c r="G177" s="13">
        <f>IF($A177="","",TEXT($A177,"yyyy-mm"))</f>
        <v/>
      </c>
    </row>
    <row r="178">
      <c r="A178" s="9" t="n"/>
      <c r="B178" s="10" t="n"/>
      <c r="C178" s="11" t="n"/>
      <c r="D178" s="11" t="n"/>
      <c r="E178" s="12" t="n"/>
      <c r="F178" s="10" t="n"/>
      <c r="G178" s="13">
        <f>IF($A178="","",TEXT($A178,"yyyy-mm"))</f>
        <v/>
      </c>
    </row>
    <row r="179">
      <c r="A179" s="9" t="n"/>
      <c r="B179" s="10" t="n"/>
      <c r="C179" s="11" t="n"/>
      <c r="D179" s="11" t="n"/>
      <c r="E179" s="12" t="n"/>
      <c r="F179" s="10" t="n"/>
      <c r="G179" s="13">
        <f>IF($A179="","",TEXT($A179,"yyyy-mm"))</f>
        <v/>
      </c>
    </row>
    <row r="180">
      <c r="A180" s="9" t="n"/>
      <c r="B180" s="10" t="n"/>
      <c r="C180" s="11" t="n"/>
      <c r="D180" s="11" t="n"/>
      <c r="E180" s="12" t="n"/>
      <c r="F180" s="10" t="n"/>
      <c r="G180" s="13">
        <f>IF($A180="","",TEXT($A180,"yyyy-mm"))</f>
        <v/>
      </c>
    </row>
    <row r="181">
      <c r="A181" s="9" t="n"/>
      <c r="B181" s="10" t="n"/>
      <c r="C181" s="11" t="n"/>
      <c r="D181" s="11" t="n"/>
      <c r="E181" s="12" t="n"/>
      <c r="F181" s="10" t="n"/>
      <c r="G181" s="13">
        <f>IF($A181="","",TEXT($A181,"yyyy-mm"))</f>
        <v/>
      </c>
    </row>
    <row r="182">
      <c r="A182" s="9" t="n"/>
      <c r="B182" s="10" t="n"/>
      <c r="C182" s="11" t="n"/>
      <c r="D182" s="11" t="n"/>
      <c r="E182" s="12" t="n"/>
      <c r="F182" s="10" t="n"/>
      <c r="G182" s="13">
        <f>IF($A182="","",TEXT($A182,"yyyy-mm"))</f>
        <v/>
      </c>
    </row>
    <row r="183">
      <c r="A183" s="9" t="n"/>
      <c r="B183" s="10" t="n"/>
      <c r="C183" s="11" t="n"/>
      <c r="D183" s="11" t="n"/>
      <c r="E183" s="12" t="n"/>
      <c r="F183" s="10" t="n"/>
      <c r="G183" s="13">
        <f>IF($A183="","",TEXT($A183,"yyyy-mm"))</f>
        <v/>
      </c>
    </row>
    <row r="184">
      <c r="A184" s="9" t="n"/>
      <c r="B184" s="10" t="n"/>
      <c r="C184" s="11" t="n"/>
      <c r="D184" s="11" t="n"/>
      <c r="E184" s="12" t="n"/>
      <c r="F184" s="10" t="n"/>
      <c r="G184" s="13">
        <f>IF($A184="","",TEXT($A184,"yyyy-mm"))</f>
        <v/>
      </c>
    </row>
    <row r="185">
      <c r="A185" s="9" t="n"/>
      <c r="B185" s="10" t="n"/>
      <c r="C185" s="11" t="n"/>
      <c r="D185" s="11" t="n"/>
      <c r="E185" s="12" t="n"/>
      <c r="F185" s="10" t="n"/>
      <c r="G185" s="13">
        <f>IF($A185="","",TEXT($A185,"yyyy-mm"))</f>
        <v/>
      </c>
    </row>
    <row r="186">
      <c r="A186" s="9" t="n"/>
      <c r="B186" s="10" t="n"/>
      <c r="C186" s="11" t="n"/>
      <c r="D186" s="11" t="n"/>
      <c r="E186" s="12" t="n"/>
      <c r="F186" s="10" t="n"/>
      <c r="G186" s="13">
        <f>IF($A186="","",TEXT($A186,"yyyy-mm"))</f>
        <v/>
      </c>
    </row>
    <row r="187">
      <c r="A187" s="9" t="n"/>
      <c r="B187" s="10" t="n"/>
      <c r="C187" s="11" t="n"/>
      <c r="D187" s="11" t="n"/>
      <c r="E187" s="12" t="n"/>
      <c r="F187" s="10" t="n"/>
      <c r="G187" s="13">
        <f>IF($A187="","",TEXT($A187,"yyyy-mm"))</f>
        <v/>
      </c>
    </row>
    <row r="188">
      <c r="A188" s="9" t="n"/>
      <c r="B188" s="10" t="n"/>
      <c r="C188" s="11" t="n"/>
      <c r="D188" s="11" t="n"/>
      <c r="E188" s="12" t="n"/>
      <c r="F188" s="10" t="n"/>
      <c r="G188" s="13">
        <f>IF($A188="","",TEXT($A188,"yyyy-mm"))</f>
        <v/>
      </c>
    </row>
    <row r="189">
      <c r="A189" s="9" t="n"/>
      <c r="B189" s="10" t="n"/>
      <c r="C189" s="11" t="n"/>
      <c r="D189" s="11" t="n"/>
      <c r="E189" s="12" t="n"/>
      <c r="F189" s="10" t="n"/>
      <c r="G189" s="13">
        <f>IF($A189="","",TEXT($A189,"yyyy-mm"))</f>
        <v/>
      </c>
    </row>
    <row r="190">
      <c r="A190" s="9" t="n"/>
      <c r="B190" s="10" t="n"/>
      <c r="C190" s="11" t="n"/>
      <c r="D190" s="11" t="n"/>
      <c r="E190" s="12" t="n"/>
      <c r="F190" s="10" t="n"/>
      <c r="G190" s="13">
        <f>IF($A190="","",TEXT($A190,"yyyy-mm"))</f>
        <v/>
      </c>
    </row>
    <row r="191">
      <c r="A191" s="9" t="n"/>
      <c r="B191" s="10" t="n"/>
      <c r="C191" s="11" t="n"/>
      <c r="D191" s="11" t="n"/>
      <c r="E191" s="12" t="n"/>
      <c r="F191" s="10" t="n"/>
      <c r="G191" s="13">
        <f>IF($A191="","",TEXT($A191,"yyyy-mm"))</f>
        <v/>
      </c>
    </row>
    <row r="192">
      <c r="A192" s="9" t="n"/>
      <c r="B192" s="10" t="n"/>
      <c r="C192" s="11" t="n"/>
      <c r="D192" s="11" t="n"/>
      <c r="E192" s="12" t="n"/>
      <c r="F192" s="10" t="n"/>
      <c r="G192" s="13">
        <f>IF($A192="","",TEXT($A192,"yyyy-mm"))</f>
        <v/>
      </c>
    </row>
    <row r="193">
      <c r="A193" s="9" t="n"/>
      <c r="B193" s="10" t="n"/>
      <c r="C193" s="11" t="n"/>
      <c r="D193" s="11" t="n"/>
      <c r="E193" s="12" t="n"/>
      <c r="F193" s="10" t="n"/>
      <c r="G193" s="13">
        <f>IF($A193="","",TEXT($A193,"yyyy-mm"))</f>
        <v/>
      </c>
    </row>
    <row r="194">
      <c r="A194" s="9" t="n"/>
      <c r="B194" s="10" t="n"/>
      <c r="C194" s="11" t="n"/>
      <c r="D194" s="11" t="n"/>
      <c r="E194" s="12" t="n"/>
      <c r="F194" s="10" t="n"/>
      <c r="G194" s="13">
        <f>IF($A194="","",TEXT($A194,"yyyy-mm"))</f>
        <v/>
      </c>
    </row>
    <row r="195">
      <c r="A195" s="9" t="n"/>
      <c r="B195" s="10" t="n"/>
      <c r="C195" s="11" t="n"/>
      <c r="D195" s="11" t="n"/>
      <c r="E195" s="12" t="n"/>
      <c r="F195" s="10" t="n"/>
      <c r="G195" s="13">
        <f>IF($A195="","",TEXT($A195,"yyyy-mm"))</f>
        <v/>
      </c>
    </row>
    <row r="196">
      <c r="A196" s="9" t="n"/>
      <c r="B196" s="10" t="n"/>
      <c r="C196" s="11" t="n"/>
      <c r="D196" s="11" t="n"/>
      <c r="E196" s="12" t="n"/>
      <c r="F196" s="10" t="n"/>
      <c r="G196" s="13">
        <f>IF($A196="","",TEXT($A196,"yyyy-mm"))</f>
        <v/>
      </c>
    </row>
    <row r="197">
      <c r="A197" s="9" t="n"/>
      <c r="B197" s="10" t="n"/>
      <c r="C197" s="11" t="n"/>
      <c r="D197" s="11" t="n"/>
      <c r="E197" s="12" t="n"/>
      <c r="F197" s="10" t="n"/>
      <c r="G197" s="13">
        <f>IF($A197="","",TEXT($A197,"yyyy-mm"))</f>
        <v/>
      </c>
    </row>
    <row r="198">
      <c r="A198" s="9" t="n"/>
      <c r="B198" s="10" t="n"/>
      <c r="C198" s="11" t="n"/>
      <c r="D198" s="11" t="n"/>
      <c r="E198" s="12" t="n"/>
      <c r="F198" s="10" t="n"/>
      <c r="G198" s="13">
        <f>IF($A198="","",TEXT($A198,"yyyy-mm"))</f>
        <v/>
      </c>
    </row>
    <row r="199">
      <c r="A199" s="9" t="n"/>
      <c r="B199" s="10" t="n"/>
      <c r="C199" s="11" t="n"/>
      <c r="D199" s="11" t="n"/>
      <c r="E199" s="12" t="n"/>
      <c r="F199" s="10" t="n"/>
      <c r="G199" s="13">
        <f>IF($A199="","",TEXT($A199,"yyyy-mm"))</f>
        <v/>
      </c>
    </row>
    <row r="200">
      <c r="A200" s="9" t="n"/>
      <c r="B200" s="10" t="n"/>
      <c r="C200" s="11" t="n"/>
      <c r="D200" s="11" t="n"/>
      <c r="E200" s="12" t="n"/>
      <c r="F200" s="10" t="n"/>
      <c r="G200" s="13">
        <f>IF($A200="","",TEXT($A200,"yyyy-mm"))</f>
        <v/>
      </c>
    </row>
  </sheetData>
  <mergeCells count="2">
    <mergeCell ref="A2:G2"/>
    <mergeCell ref="A1:G1"/>
  </mergeCells>
  <conditionalFormatting sqref="F5:F200">
    <cfRule type="cellIs" priority="1" operator="equal" dxfId="0">
      <formula>"고정"</formula>
    </cfRule>
  </conditionalFormatting>
  <conditionalFormatting sqref="B5:B200">
    <cfRule type="cellIs" priority="2" operator="equal" dxfId="1">
      <formula>"수입"</formula>
    </cfRule>
  </conditionalFormatting>
  <dataValidations count="3">
    <dataValidation sqref="B5:B200" showDropDown="0" showInputMessage="0" showErrorMessage="0" allowBlank="1" type="list">
      <formula1>"수입,지출"</formula1>
    </dataValidation>
    <dataValidation sqref="F5:F200" showDropDown="0" showInputMessage="0" showErrorMessage="0" allowBlank="1" type="list">
      <formula1>"고정,변동,-"</formula1>
    </dataValidation>
    <dataValidation sqref="C5:C200" showDropDown="0" showInputMessage="0" showErrorMessage="0" allowBlank="1" type="list">
      <formula1>"통신비,구독,보험,대출이자,주거/관리비,식비,교통,생활/마트,의료,여가,기타"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F6B4F"/>
    <outlinePr summaryBelow="1" summaryRight="1"/>
    <pageSetUpPr/>
  </sheetPr>
  <dimension ref="A1:F25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0" customWidth="1" min="3" max="3"/>
    <col width="2" customWidth="1" min="4" max="4"/>
    <col width="14" customWidth="1" min="5" max="5"/>
    <col width="14" customWidth="1" min="6" max="6"/>
  </cols>
  <sheetData>
    <row r="1" ht="42" customHeight="1">
      <c r="A1" s="1" t="inlineStr">
        <is>
          <t>월 대시보드</t>
        </is>
      </c>
    </row>
    <row r="2" ht="22" customHeight="1">
      <c r="A2" s="2" t="inlineStr">
        <is>
          <t>분석할 달을 입력하면 그 달 요약이 자동 계산됩니다.</t>
        </is>
      </c>
    </row>
    <row r="4">
      <c r="A4" s="14" t="inlineStr">
        <is>
          <t>분석할 달 →</t>
        </is>
      </c>
      <c r="B4" s="15" t="inlineStr">
        <is>
          <t>2026-05</t>
        </is>
      </c>
      <c r="C4" s="16" t="inlineStr">
        <is>
          <t>형식: yyyy-mm (예: 2026-05)</t>
        </is>
      </c>
    </row>
    <row r="6" ht="24" customHeight="1">
      <c r="A6" s="17" t="inlineStr">
        <is>
          <t>총 수입</t>
        </is>
      </c>
      <c r="B6" s="18">
        <f>SUMIFS(입력!$E:$E,입력!$G:$G,$B$4,입력!$B:$B,"수입")</f>
        <v/>
      </c>
    </row>
    <row r="7" ht="24" customHeight="1">
      <c r="A7" s="17" t="inlineStr">
        <is>
          <t>총 지출</t>
        </is>
      </c>
      <c r="B7" s="19">
        <f>SUMIFS(입력!$E:$E,입력!$G:$G,$B$4,입력!$B:$B,"지출")</f>
        <v/>
      </c>
    </row>
    <row r="8" ht="24" customHeight="1">
      <c r="A8" s="17" t="inlineStr">
        <is>
          <t>고정비</t>
        </is>
      </c>
      <c r="B8" s="19">
        <f>SUMIFS(입력!$E:$E,입력!$G:$G,$B$4,입력!$B:$B,"지출",입력!$F:$F,"고정")</f>
        <v/>
      </c>
    </row>
    <row r="9" ht="24" customHeight="1">
      <c r="A9" s="17" t="inlineStr">
        <is>
          <t>변동비</t>
        </is>
      </c>
      <c r="B9" s="19">
        <f>SUMIFS(입력!$E:$E,입력!$G:$G,$B$4,입력!$B:$B,"지출",입력!$F:$F,"변동")</f>
        <v/>
      </c>
    </row>
    <row r="10" ht="24" customHeight="1">
      <c r="A10" s="20" t="inlineStr">
        <is>
          <t>잔액 (수입-지출)</t>
        </is>
      </c>
      <c r="B10" s="18">
        <f>B6-B7</f>
        <v/>
      </c>
    </row>
    <row r="11" ht="24" customHeight="1">
      <c r="A11" s="17" t="inlineStr">
        <is>
          <t>고정비 비중</t>
        </is>
      </c>
      <c r="B11" s="21">
        <f>IF(B7=0,0,B8/B7)</f>
        <v/>
      </c>
    </row>
    <row r="13">
      <c r="A13" s="22" t="inlineStr">
        <is>
          <t>카테고리별 지출 (이번 달)</t>
        </is>
      </c>
    </row>
    <row r="14">
      <c r="A14" s="8" t="inlineStr">
        <is>
          <t>카테고리</t>
        </is>
      </c>
      <c r="B14" s="8" t="inlineStr">
        <is>
          <t>금액</t>
        </is>
      </c>
      <c r="C14" s="8" t="inlineStr">
        <is>
          <t>비중</t>
        </is>
      </c>
    </row>
    <row r="15">
      <c r="A15" s="11" t="inlineStr">
        <is>
          <t>통신비</t>
        </is>
      </c>
      <c r="B15" s="12">
        <f>SUMIFS(입력!$E:$E,입력!$G:$G,$B$4,입력!$C:$C,A15,입력!$B:$B,"지출")</f>
        <v/>
      </c>
      <c r="C15" s="23">
        <f>IF($B$7=0,0,B15/$B$7)</f>
        <v/>
      </c>
    </row>
    <row r="16">
      <c r="A16" s="11" t="inlineStr">
        <is>
          <t>구독</t>
        </is>
      </c>
      <c r="B16" s="12">
        <f>SUMIFS(입력!$E:$E,입력!$G:$G,$B$4,입력!$C:$C,A16,입력!$B:$B,"지출")</f>
        <v/>
      </c>
      <c r="C16" s="23">
        <f>IF($B$7=0,0,B16/$B$7)</f>
        <v/>
      </c>
    </row>
    <row r="17">
      <c r="A17" s="11" t="inlineStr">
        <is>
          <t>보험</t>
        </is>
      </c>
      <c r="B17" s="12">
        <f>SUMIFS(입력!$E:$E,입력!$G:$G,$B$4,입력!$C:$C,A17,입력!$B:$B,"지출")</f>
        <v/>
      </c>
      <c r="C17" s="23">
        <f>IF($B$7=0,0,B17/$B$7)</f>
        <v/>
      </c>
    </row>
    <row r="18">
      <c r="A18" s="11" t="inlineStr">
        <is>
          <t>대출이자</t>
        </is>
      </c>
      <c r="B18" s="12">
        <f>SUMIFS(입력!$E:$E,입력!$G:$G,$B$4,입력!$C:$C,A18,입력!$B:$B,"지출")</f>
        <v/>
      </c>
      <c r="C18" s="23">
        <f>IF($B$7=0,0,B18/$B$7)</f>
        <v/>
      </c>
    </row>
    <row r="19">
      <c r="A19" s="11" t="inlineStr">
        <is>
          <t>주거/관리비</t>
        </is>
      </c>
      <c r="B19" s="12">
        <f>SUMIFS(입력!$E:$E,입력!$G:$G,$B$4,입력!$C:$C,A19,입력!$B:$B,"지출")</f>
        <v/>
      </c>
      <c r="C19" s="23">
        <f>IF($B$7=0,0,B19/$B$7)</f>
        <v/>
      </c>
    </row>
    <row r="20">
      <c r="A20" s="11" t="inlineStr">
        <is>
          <t>식비</t>
        </is>
      </c>
      <c r="B20" s="12">
        <f>SUMIFS(입력!$E:$E,입력!$G:$G,$B$4,입력!$C:$C,A20,입력!$B:$B,"지출")</f>
        <v/>
      </c>
      <c r="C20" s="23">
        <f>IF($B$7=0,0,B20/$B$7)</f>
        <v/>
      </c>
    </row>
    <row r="21">
      <c r="A21" s="11" t="inlineStr">
        <is>
          <t>교통</t>
        </is>
      </c>
      <c r="B21" s="12">
        <f>SUMIFS(입력!$E:$E,입력!$G:$G,$B$4,입력!$C:$C,A21,입력!$B:$B,"지출")</f>
        <v/>
      </c>
      <c r="C21" s="23">
        <f>IF($B$7=0,0,B21/$B$7)</f>
        <v/>
      </c>
    </row>
    <row r="22">
      <c r="A22" s="11" t="inlineStr">
        <is>
          <t>생활/마트</t>
        </is>
      </c>
      <c r="B22" s="12">
        <f>SUMIFS(입력!$E:$E,입력!$G:$G,$B$4,입력!$C:$C,A22,입력!$B:$B,"지출")</f>
        <v/>
      </c>
      <c r="C22" s="23">
        <f>IF($B$7=0,0,B22/$B$7)</f>
        <v/>
      </c>
    </row>
    <row r="23">
      <c r="A23" s="11" t="inlineStr">
        <is>
          <t>의료</t>
        </is>
      </c>
      <c r="B23" s="12">
        <f>SUMIFS(입력!$E:$E,입력!$G:$G,$B$4,입력!$C:$C,A23,입력!$B:$B,"지출")</f>
        <v/>
      </c>
      <c r="C23" s="23">
        <f>IF($B$7=0,0,B23/$B$7)</f>
        <v/>
      </c>
    </row>
    <row r="24">
      <c r="A24" s="11" t="inlineStr">
        <is>
          <t>여가</t>
        </is>
      </c>
      <c r="B24" s="12">
        <f>SUMIFS(입력!$E:$E,입력!$G:$G,$B$4,입력!$C:$C,A24,입력!$B:$B,"지출")</f>
        <v/>
      </c>
      <c r="C24" s="23">
        <f>IF($B$7=0,0,B24/$B$7)</f>
        <v/>
      </c>
    </row>
    <row r="25">
      <c r="A25" s="11" t="inlineStr">
        <is>
          <t>기타</t>
        </is>
      </c>
      <c r="B25" s="12">
        <f>SUMIFS(입력!$E:$E,입력!$G:$G,$B$4,입력!$C:$C,A25,입력!$B:$B,"지출")</f>
        <v/>
      </c>
      <c r="C25" s="23">
        <f>IF($B$7=0,0,B25/$B$7)</f>
        <v/>
      </c>
    </row>
  </sheetData>
  <mergeCells count="2">
    <mergeCell ref="A2:F2"/>
    <mergeCell ref="A1:F1"/>
  </mergeCells>
  <conditionalFormatting sqref="B15:B25">
    <cfRule type="dataBar" priority="1">
      <dataBar showValue="1">
        <cfvo type="num" val="0"/>
        <cfvo type="max"/>
        <color rgb="008FB39B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8FB39B"/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3" customWidth="1" min="2" max="2"/>
    <col width="13" customWidth="1" min="3" max="3"/>
    <col width="12" customWidth="1" min="4" max="4"/>
    <col width="12" customWidth="1" min="5" max="5"/>
    <col width="13" customWidth="1" min="6" max="6"/>
  </cols>
  <sheetData>
    <row r="1" ht="42" customHeight="1">
      <c r="A1" s="1" t="inlineStr">
        <is>
          <t>월별 추이</t>
        </is>
      </c>
    </row>
    <row r="2" ht="22" customHeight="1">
      <c r="A2" s="2" t="inlineStr">
        <is>
          <t>2026년 1~12월 수입·지출·고정비 추이입니다.</t>
        </is>
      </c>
    </row>
    <row r="4">
      <c r="A4" s="8" t="inlineStr">
        <is>
          <t>월</t>
        </is>
      </c>
      <c r="B4" s="8" t="inlineStr">
        <is>
          <t>총수입</t>
        </is>
      </c>
      <c r="C4" s="8" t="inlineStr">
        <is>
          <t>총지출</t>
        </is>
      </c>
      <c r="D4" s="8" t="inlineStr">
        <is>
          <t>고정비</t>
        </is>
      </c>
      <c r="E4" s="8" t="inlineStr">
        <is>
          <t>변동비</t>
        </is>
      </c>
      <c r="F4" s="8" t="inlineStr">
        <is>
          <t>잔액</t>
        </is>
      </c>
    </row>
    <row r="5">
      <c r="A5" s="10" t="inlineStr">
        <is>
          <t>2026-01</t>
        </is>
      </c>
      <c r="B5" s="12">
        <f>SUMIFS(입력!$E:$E,입력!$G:$G,A5,입력!$B:$B,"수입")</f>
        <v/>
      </c>
      <c r="C5" s="12">
        <f>SUMIFS(입력!$E:$E,입력!$G:$G,A5,입력!$B:$B,"지출")</f>
        <v/>
      </c>
      <c r="D5" s="12">
        <f>SUMIFS(입력!$E:$E,입력!$G:$G,A5,입력!$B:$B,"지출",입력!$F:$F,"고정")</f>
        <v/>
      </c>
      <c r="E5" s="12">
        <f>SUMIFS(입력!$E:$E,입력!$G:$G,A5,입력!$B:$B,"지출",입력!$F:$F,"변동")</f>
        <v/>
      </c>
      <c r="F5" s="12">
        <f>B5-C5</f>
        <v/>
      </c>
    </row>
    <row r="6">
      <c r="A6" s="10" t="inlineStr">
        <is>
          <t>2026-02</t>
        </is>
      </c>
      <c r="B6" s="12">
        <f>SUMIFS(입력!$E:$E,입력!$G:$G,A6,입력!$B:$B,"수입")</f>
        <v/>
      </c>
      <c r="C6" s="12">
        <f>SUMIFS(입력!$E:$E,입력!$G:$G,A6,입력!$B:$B,"지출")</f>
        <v/>
      </c>
      <c r="D6" s="12">
        <f>SUMIFS(입력!$E:$E,입력!$G:$G,A6,입력!$B:$B,"지출",입력!$F:$F,"고정")</f>
        <v/>
      </c>
      <c r="E6" s="12">
        <f>SUMIFS(입력!$E:$E,입력!$G:$G,A6,입력!$B:$B,"지출",입력!$F:$F,"변동")</f>
        <v/>
      </c>
      <c r="F6" s="12">
        <f>B6-C6</f>
        <v/>
      </c>
    </row>
    <row r="7">
      <c r="A7" s="10" t="inlineStr">
        <is>
          <t>2026-03</t>
        </is>
      </c>
      <c r="B7" s="12">
        <f>SUMIFS(입력!$E:$E,입력!$G:$G,A7,입력!$B:$B,"수입")</f>
        <v/>
      </c>
      <c r="C7" s="12">
        <f>SUMIFS(입력!$E:$E,입력!$G:$G,A7,입력!$B:$B,"지출")</f>
        <v/>
      </c>
      <c r="D7" s="12">
        <f>SUMIFS(입력!$E:$E,입력!$G:$G,A7,입력!$B:$B,"지출",입력!$F:$F,"고정")</f>
        <v/>
      </c>
      <c r="E7" s="12">
        <f>SUMIFS(입력!$E:$E,입력!$G:$G,A7,입력!$B:$B,"지출",입력!$F:$F,"변동")</f>
        <v/>
      </c>
      <c r="F7" s="12">
        <f>B7-C7</f>
        <v/>
      </c>
    </row>
    <row r="8">
      <c r="A8" s="10" t="inlineStr">
        <is>
          <t>2026-04</t>
        </is>
      </c>
      <c r="B8" s="12">
        <f>SUMIFS(입력!$E:$E,입력!$G:$G,A8,입력!$B:$B,"수입")</f>
        <v/>
      </c>
      <c r="C8" s="12">
        <f>SUMIFS(입력!$E:$E,입력!$G:$G,A8,입력!$B:$B,"지출")</f>
        <v/>
      </c>
      <c r="D8" s="12">
        <f>SUMIFS(입력!$E:$E,입력!$G:$G,A8,입력!$B:$B,"지출",입력!$F:$F,"고정")</f>
        <v/>
      </c>
      <c r="E8" s="12">
        <f>SUMIFS(입력!$E:$E,입력!$G:$G,A8,입력!$B:$B,"지출",입력!$F:$F,"변동")</f>
        <v/>
      </c>
      <c r="F8" s="12">
        <f>B8-C8</f>
        <v/>
      </c>
    </row>
    <row r="9">
      <c r="A9" s="10" t="inlineStr">
        <is>
          <t>2026-05</t>
        </is>
      </c>
      <c r="B9" s="12">
        <f>SUMIFS(입력!$E:$E,입력!$G:$G,A9,입력!$B:$B,"수입")</f>
        <v/>
      </c>
      <c r="C9" s="12">
        <f>SUMIFS(입력!$E:$E,입력!$G:$G,A9,입력!$B:$B,"지출")</f>
        <v/>
      </c>
      <c r="D9" s="12">
        <f>SUMIFS(입력!$E:$E,입력!$G:$G,A9,입력!$B:$B,"지출",입력!$F:$F,"고정")</f>
        <v/>
      </c>
      <c r="E9" s="12">
        <f>SUMIFS(입력!$E:$E,입력!$G:$G,A9,입력!$B:$B,"지출",입력!$F:$F,"변동")</f>
        <v/>
      </c>
      <c r="F9" s="12">
        <f>B9-C9</f>
        <v/>
      </c>
    </row>
    <row r="10">
      <c r="A10" s="10" t="inlineStr">
        <is>
          <t>2026-06</t>
        </is>
      </c>
      <c r="B10" s="12">
        <f>SUMIFS(입력!$E:$E,입력!$G:$G,A10,입력!$B:$B,"수입")</f>
        <v/>
      </c>
      <c r="C10" s="12">
        <f>SUMIFS(입력!$E:$E,입력!$G:$G,A10,입력!$B:$B,"지출")</f>
        <v/>
      </c>
      <c r="D10" s="12">
        <f>SUMIFS(입력!$E:$E,입력!$G:$G,A10,입력!$B:$B,"지출",입력!$F:$F,"고정")</f>
        <v/>
      </c>
      <c r="E10" s="12">
        <f>SUMIFS(입력!$E:$E,입력!$G:$G,A10,입력!$B:$B,"지출",입력!$F:$F,"변동")</f>
        <v/>
      </c>
      <c r="F10" s="12">
        <f>B10-C10</f>
        <v/>
      </c>
    </row>
    <row r="11">
      <c r="A11" s="10" t="inlineStr">
        <is>
          <t>2026-07</t>
        </is>
      </c>
      <c r="B11" s="12">
        <f>SUMIFS(입력!$E:$E,입력!$G:$G,A11,입력!$B:$B,"수입")</f>
        <v/>
      </c>
      <c r="C11" s="12">
        <f>SUMIFS(입력!$E:$E,입력!$G:$G,A11,입력!$B:$B,"지출")</f>
        <v/>
      </c>
      <c r="D11" s="12">
        <f>SUMIFS(입력!$E:$E,입력!$G:$G,A11,입력!$B:$B,"지출",입력!$F:$F,"고정")</f>
        <v/>
      </c>
      <c r="E11" s="12">
        <f>SUMIFS(입력!$E:$E,입력!$G:$G,A11,입력!$B:$B,"지출",입력!$F:$F,"변동")</f>
        <v/>
      </c>
      <c r="F11" s="12">
        <f>B11-C11</f>
        <v/>
      </c>
    </row>
    <row r="12">
      <c r="A12" s="10" t="inlineStr">
        <is>
          <t>2026-08</t>
        </is>
      </c>
      <c r="B12" s="12">
        <f>SUMIFS(입력!$E:$E,입력!$G:$G,A12,입력!$B:$B,"수입")</f>
        <v/>
      </c>
      <c r="C12" s="12">
        <f>SUMIFS(입력!$E:$E,입력!$G:$G,A12,입력!$B:$B,"지출")</f>
        <v/>
      </c>
      <c r="D12" s="12">
        <f>SUMIFS(입력!$E:$E,입력!$G:$G,A12,입력!$B:$B,"지출",입력!$F:$F,"고정")</f>
        <v/>
      </c>
      <c r="E12" s="12">
        <f>SUMIFS(입력!$E:$E,입력!$G:$G,A12,입력!$B:$B,"지출",입력!$F:$F,"변동")</f>
        <v/>
      </c>
      <c r="F12" s="12">
        <f>B12-C12</f>
        <v/>
      </c>
    </row>
    <row r="13">
      <c r="A13" s="10" t="inlineStr">
        <is>
          <t>2026-09</t>
        </is>
      </c>
      <c r="B13" s="12">
        <f>SUMIFS(입력!$E:$E,입력!$G:$G,A13,입력!$B:$B,"수입")</f>
        <v/>
      </c>
      <c r="C13" s="12">
        <f>SUMIFS(입력!$E:$E,입력!$G:$G,A13,입력!$B:$B,"지출")</f>
        <v/>
      </c>
      <c r="D13" s="12">
        <f>SUMIFS(입력!$E:$E,입력!$G:$G,A13,입력!$B:$B,"지출",입력!$F:$F,"고정")</f>
        <v/>
      </c>
      <c r="E13" s="12">
        <f>SUMIFS(입력!$E:$E,입력!$G:$G,A13,입력!$B:$B,"지출",입력!$F:$F,"변동")</f>
        <v/>
      </c>
      <c r="F13" s="12">
        <f>B13-C13</f>
        <v/>
      </c>
    </row>
    <row r="14">
      <c r="A14" s="10" t="inlineStr">
        <is>
          <t>2026-10</t>
        </is>
      </c>
      <c r="B14" s="12">
        <f>SUMIFS(입력!$E:$E,입력!$G:$G,A14,입력!$B:$B,"수입")</f>
        <v/>
      </c>
      <c r="C14" s="12">
        <f>SUMIFS(입력!$E:$E,입력!$G:$G,A14,입력!$B:$B,"지출")</f>
        <v/>
      </c>
      <c r="D14" s="12">
        <f>SUMIFS(입력!$E:$E,입력!$G:$G,A14,입력!$B:$B,"지출",입력!$F:$F,"고정")</f>
        <v/>
      </c>
      <c r="E14" s="12">
        <f>SUMIFS(입력!$E:$E,입력!$G:$G,A14,입력!$B:$B,"지출",입력!$F:$F,"변동")</f>
        <v/>
      </c>
      <c r="F14" s="12">
        <f>B14-C14</f>
        <v/>
      </c>
    </row>
    <row r="15">
      <c r="A15" s="10" t="inlineStr">
        <is>
          <t>2026-11</t>
        </is>
      </c>
      <c r="B15" s="12">
        <f>SUMIFS(입력!$E:$E,입력!$G:$G,A15,입력!$B:$B,"수입")</f>
        <v/>
      </c>
      <c r="C15" s="12">
        <f>SUMIFS(입력!$E:$E,입력!$G:$G,A15,입력!$B:$B,"지출")</f>
        <v/>
      </c>
      <c r="D15" s="12">
        <f>SUMIFS(입력!$E:$E,입력!$G:$G,A15,입력!$B:$B,"지출",입력!$F:$F,"고정")</f>
        <v/>
      </c>
      <c r="E15" s="12">
        <f>SUMIFS(입력!$E:$E,입력!$G:$G,A15,입력!$B:$B,"지출",입력!$F:$F,"변동")</f>
        <v/>
      </c>
      <c r="F15" s="12">
        <f>B15-C15</f>
        <v/>
      </c>
    </row>
    <row r="16">
      <c r="A16" s="10" t="inlineStr">
        <is>
          <t>2026-12</t>
        </is>
      </c>
      <c r="B16" s="12">
        <f>SUMIFS(입력!$E:$E,입력!$G:$G,A16,입력!$B:$B,"수입")</f>
        <v/>
      </c>
      <c r="C16" s="12">
        <f>SUMIFS(입력!$E:$E,입력!$G:$G,A16,입력!$B:$B,"지출")</f>
        <v/>
      </c>
      <c r="D16" s="12">
        <f>SUMIFS(입력!$E:$E,입력!$G:$G,A16,입력!$B:$B,"지출",입력!$F:$F,"고정")</f>
        <v/>
      </c>
      <c r="E16" s="12">
        <f>SUMIFS(입력!$E:$E,입력!$G:$G,A16,입력!$B:$B,"지출",입력!$F:$F,"변동")</f>
        <v/>
      </c>
      <c r="F16" s="12">
        <f>B16-C16</f>
        <v/>
      </c>
    </row>
  </sheetData>
  <mergeCells count="2">
    <mergeCell ref="A2:F2"/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2F6B4F"/>
    <outlinePr summaryBelow="1" summaryRight="1"/>
    <pageSetUpPr/>
  </sheetPr>
  <dimension ref="A1:F2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3" customWidth="1" min="4" max="4"/>
    <col width="9" customWidth="1" min="5" max="5"/>
  </cols>
  <sheetData>
    <row r="1" ht="42" customHeight="1">
      <c r="A1" s="1" t="inlineStr">
        <is>
          <t>고정비 절감 · 진단</t>
        </is>
      </c>
    </row>
    <row r="2" ht="22" customHeight="1">
      <c r="A2" s="2" t="inlineStr">
        <is>
          <t>내 고정비가 적정한지 진단하고, 체크리스트로 실제로 줄여보세요.</t>
        </is>
      </c>
    </row>
    <row r="4">
      <c r="A4" s="22" t="inlineStr">
        <is>
          <t>① 고정비 진단 (이번 달 기준)</t>
        </is>
      </c>
    </row>
    <row r="5">
      <c r="A5" s="8" t="inlineStr">
        <is>
          <t>항목</t>
        </is>
      </c>
      <c r="B5" s="8" t="inlineStr">
        <is>
          <t>내 지출</t>
        </is>
      </c>
      <c r="C5" s="8" t="inlineStr">
        <is>
          <t>권장(알뜰)</t>
        </is>
      </c>
      <c r="D5" s="8" t="inlineStr">
        <is>
          <t>진단</t>
        </is>
      </c>
    </row>
    <row r="6">
      <c r="A6" s="11" t="inlineStr">
        <is>
          <t>통신비</t>
        </is>
      </c>
      <c r="B6" s="12">
        <f>SUMIFS(입력!$E:$E,입력!$G:$G,월대시보드!$B$4,입력!$C:$C,A6,입력!$B:$B,"지출")</f>
        <v/>
      </c>
      <c r="C6" s="24" t="n">
        <v>20000</v>
      </c>
      <c r="D6" s="25">
        <f>IF(B6=0,"-",IF(B6&gt;C6,"줄일 여지 있어요 ▼","양호 ✓"))</f>
        <v/>
      </c>
    </row>
    <row r="7">
      <c r="A7" s="11" t="inlineStr">
        <is>
          <t>구독</t>
        </is>
      </c>
      <c r="B7" s="12">
        <f>SUMIFS(입력!$E:$E,입력!$G:$G,월대시보드!$B$4,입력!$C:$C,A7,입력!$B:$B,"지출")</f>
        <v/>
      </c>
      <c r="C7" s="24" t="n">
        <v>15000</v>
      </c>
      <c r="D7" s="25">
        <f>IF(B7=0,"-",IF(B7&gt;C7,"줄일 여지 있어요 ▼","양호 ✓"))</f>
        <v/>
      </c>
    </row>
    <row r="8">
      <c r="A8" s="11" t="inlineStr">
        <is>
          <t>보험</t>
        </is>
      </c>
      <c r="B8" s="12">
        <f>SUMIFS(입력!$E:$E,입력!$G:$G,월대시보드!$B$4,입력!$C:$C,A8,입력!$B:$B,"지출")</f>
        <v/>
      </c>
      <c r="C8" s="24" t="n">
        <v>80000</v>
      </c>
      <c r="D8" s="25">
        <f>IF(B8=0,"-",IF(B8&gt;C8,"줄일 여지 있어요 ▼","양호 ✓"))</f>
        <v/>
      </c>
    </row>
    <row r="9">
      <c r="A9" s="11" t="inlineStr">
        <is>
          <t>대출이자</t>
        </is>
      </c>
      <c r="B9" s="12">
        <f>SUMIFS(입력!$E:$E,입력!$G:$G,월대시보드!$B$4,입력!$C:$C,A9,입력!$B:$B,"지출")</f>
        <v/>
      </c>
      <c r="C9" s="24" t="n">
        <v>0</v>
      </c>
      <c r="D9" s="25">
        <f>IF(B9=0,"-",IF(B9&gt;C9,"줄일 여지 있어요 ▼","양호 ✓"))</f>
        <v/>
      </c>
    </row>
    <row r="11">
      <c r="A11" s="22" t="inlineStr">
        <is>
          <t>② 절감 체크리스트</t>
        </is>
      </c>
    </row>
    <row r="12">
      <c r="A12" s="8" t="inlineStr">
        <is>
          <t>점검 항목</t>
        </is>
      </c>
      <c r="B12" s="8" t="inlineStr">
        <is>
          <t>현재 월지출</t>
        </is>
      </c>
      <c r="C12" s="8" t="inlineStr">
        <is>
          <t>줄인 뒤</t>
        </is>
      </c>
      <c r="D12" s="8" t="inlineStr">
        <is>
          <t>월 절감액</t>
        </is>
      </c>
      <c r="E12" s="8" t="inlineStr">
        <is>
          <t>완료</t>
        </is>
      </c>
    </row>
    <row r="13">
      <c r="A13" s="11" t="inlineStr">
        <is>
          <t>📱 통신비 — 알뜰폰으로 변경 (jjanpick.com/mvno)</t>
        </is>
      </c>
      <c r="B13" s="12" t="n">
        <v>55000</v>
      </c>
      <c r="C13" s="12" t="n">
        <v>12000</v>
      </c>
      <c r="D13" s="26">
        <f>MAX(0,B13-C13)</f>
        <v/>
      </c>
      <c r="E13" s="10" t="inlineStr">
        <is>
          <t>미완료</t>
        </is>
      </c>
    </row>
    <row r="14">
      <c r="A14" s="11" t="inlineStr">
        <is>
          <t>📺 안 보는 구독 해지 (넷플릭스·유튜브·티빙 등)</t>
        </is>
      </c>
      <c r="B14" s="12" t="n">
        <v>0</v>
      </c>
      <c r="C14" s="12" t="n">
        <v>0</v>
      </c>
      <c r="D14" s="26">
        <f>MAX(0,B14-C14)</f>
        <v/>
      </c>
      <c r="E14" s="10" t="inlineStr">
        <is>
          <t>미완료</t>
        </is>
      </c>
    </row>
    <row r="15">
      <c r="A15" s="11" t="inlineStr">
        <is>
          <t>🛡️ 보험 중복·과한 특약 점검</t>
        </is>
      </c>
      <c r="B15" s="12" t="n">
        <v>0</v>
      </c>
      <c r="C15" s="12" t="n">
        <v>0</v>
      </c>
      <c r="D15" s="26">
        <f>MAX(0,B15-C15)</f>
        <v/>
      </c>
      <c r="E15" s="10" t="inlineStr">
        <is>
          <t>미완료</t>
        </is>
      </c>
    </row>
    <row r="16">
      <c r="A16" s="11" t="inlineStr">
        <is>
          <t>💳 대출/카드 이자 — 금리 갈아타기</t>
        </is>
      </c>
      <c r="B16" s="12" t="n">
        <v>0</v>
      </c>
      <c r="C16" s="12" t="n">
        <v>0</v>
      </c>
      <c r="D16" s="26">
        <f>MAX(0,B16-C16)</f>
        <v/>
      </c>
      <c r="E16" s="10" t="inlineStr">
        <is>
          <t>미완료</t>
        </is>
      </c>
    </row>
    <row r="17">
      <c r="A17" s="11" t="inlineStr">
        <is>
          <t>🏠 관리비·공과금 자동이체 할인</t>
        </is>
      </c>
      <c r="B17" s="12" t="n">
        <v>0</v>
      </c>
      <c r="C17" s="12" t="n">
        <v>0</v>
      </c>
      <c r="D17" s="26">
        <f>MAX(0,B17-C17)</f>
        <v/>
      </c>
      <c r="E17" s="10" t="inlineStr">
        <is>
          <t>미완료</t>
        </is>
      </c>
    </row>
    <row r="18">
      <c r="A18" s="11" t="inlineStr">
        <is>
          <t>🔁 자동결제 전수조사 (카드 명세서 1년치)</t>
        </is>
      </c>
      <c r="B18" s="12" t="n">
        <v>0</v>
      </c>
      <c r="C18" s="12" t="n">
        <v>0</v>
      </c>
      <c r="D18" s="26">
        <f>MAX(0,B18-C18)</f>
        <v/>
      </c>
      <c r="E18" s="10" t="inlineStr">
        <is>
          <t>미완료</t>
        </is>
      </c>
    </row>
    <row r="19">
      <c r="A19" s="27" t="inlineStr">
        <is>
          <t>월 절감액 합계</t>
        </is>
      </c>
      <c r="B19" s="28" t="n"/>
      <c r="C19" s="28" t="n"/>
      <c r="D19" s="29">
        <f>SUM(D13:D18)</f>
        <v/>
      </c>
      <c r="E19" s="28" t="n"/>
    </row>
    <row r="20">
      <c r="A20" s="30" t="inlineStr">
        <is>
          <t>연 절감액 (×12)</t>
        </is>
      </c>
      <c r="D20" s="18">
        <f>D19*12</f>
        <v/>
      </c>
    </row>
  </sheetData>
  <mergeCells count="2">
    <mergeCell ref="A2:F2"/>
    <mergeCell ref="A1:F1"/>
  </mergeCells>
  <conditionalFormatting sqref="D6:D9">
    <cfRule type="expression" priority="1" dxfId="2">
      <formula>ISNUMBER(SEARCH("여지",D6))</formula>
    </cfRule>
    <cfRule type="expression" priority="2" dxfId="3">
      <formula>ISNUMBER(SEARCH("양호",D6))</formula>
    </cfRule>
  </conditionalFormatting>
  <conditionalFormatting sqref="E13:E18">
    <cfRule type="cellIs" priority="3" operator="equal" dxfId="3">
      <formula>"완료"</formula>
    </cfRule>
  </conditionalFormatting>
  <conditionalFormatting sqref="D13:D18">
    <cfRule type="dataBar" priority="4">
      <dataBar showValue="1">
        <cfvo type="num" val="0"/>
        <cfvo type="max"/>
        <color rgb="002F6B4F"/>
      </dataBar>
    </cfRule>
  </conditionalFormatting>
  <dataValidations count="1">
    <dataValidation sqref="E13:E18" showDropDown="0" showInputMessage="0" showErrorMessage="0" allowBlank="1" type="list">
      <formula1>"미완료,완료"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8FB39B"/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</cols>
  <sheetData>
    <row r="1" ht="42" customHeight="1">
      <c r="A1" s="1" t="inlineStr">
        <is>
          <t>연간 목표</t>
        </is>
      </c>
    </row>
    <row r="2" ht="22" customHeight="1">
      <c r="A2" s="2" t="inlineStr">
        <is>
          <t>올해 얼마를 아낄지 목표를 세우고 달성률을 확인하세요.</t>
        </is>
      </c>
    </row>
    <row r="4">
      <c r="A4" s="30" t="inlineStr">
        <is>
          <t>올해 목표 절약액</t>
        </is>
      </c>
      <c r="B4" s="29" t="n">
        <v>1200000</v>
      </c>
    </row>
    <row r="5">
      <c r="A5" s="30" t="inlineStr">
        <is>
          <t>예상 절감액 (연)</t>
        </is>
      </c>
      <c r="B5" s="19">
        <f>고정비절감!D19*12</f>
        <v/>
      </c>
    </row>
    <row r="6">
      <c r="A6" s="30" t="inlineStr">
        <is>
          <t>달성률</t>
        </is>
      </c>
      <c r="B6" s="31">
        <f>IF(B4=0,0,B5/B4)</f>
        <v/>
      </c>
    </row>
    <row r="8">
      <c r="A8" s="32" t="inlineStr">
        <is>
          <t>팁: 통신비 한 줄만 바꿔도 보통 연 40만원 이상 아낍니다.</t>
        </is>
      </c>
    </row>
  </sheetData>
  <mergeCells count="3">
    <mergeCell ref="A8:F8"/>
    <mergeCell ref="A2:F2"/>
    <mergeCell ref="A1:F1"/>
  </mergeCells>
  <conditionalFormatting sqref="B6">
    <cfRule type="dataBar" priority="1">
      <dataBar showValue="1">
        <cfvo type="num" val="0"/>
        <cfvo type="num" val="1"/>
        <color rgb="002F6B4F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2026-05-28T14:50:07Z</dcterms:created>
  <dcterms:modified xsi:type="dcterms:W3CDTF">2026-05-28T14:50:07Z</dcterms:modified>
</cp:coreProperties>
</file>